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B9ACB6C-ADEF-4C34-B61E-038EE0C259E5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<sst xmlns="http://schemas.openxmlformats.org/spreadsheetml/2006/main" count="85" uniqueCount="54">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</sst>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Q5" sqref="Q5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4100</v>
      </c>
      <c r="F7" s="36">
        <f t="shared" si="0"/>
        <v>0</v>
      </c>
      <c r="G7" s="37">
        <v>1150</v>
      </c>
      <c r="H7" s="38"/>
      <c r="I7" s="39">
        <f t="shared" ref="I7:J7" si="1">G7/C7</f>
        <v>0.21904761904761905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4000</v>
      </c>
      <c r="F8" s="36">
        <f t="shared" ref="F8:F11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2100</v>
      </c>
      <c r="D9" s="36"/>
      <c r="E9" s="35">
        <f t="shared" si="2"/>
        <v>1600</v>
      </c>
      <c r="F9" s="36">
        <f t="shared" si="3"/>
        <v>0</v>
      </c>
      <c r="G9" s="37">
        <v>500</v>
      </c>
      <c r="H9" s="38"/>
      <c r="I9" s="39">
        <f t="shared" si="4"/>
        <v>0.23809523809523808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129" t="s">
        <v>29</v>
      </c>
      <c r="B15" s="130"/>
      <c r="C15" s="74">
        <f t="shared" ref="C15:H15" si="8">SUM(C6:C14)</f>
        <v>21350</v>
      </c>
      <c r="D15" s="75">
        <f t="shared" si="8"/>
        <v>0</v>
      </c>
      <c r="E15" s="74">
        <f t="shared" si="8"/>
        <v>16700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>
      <c r="A19" s="216" t="s">
        <v>35</v>
      </c>
      <c r="B19" s="217"/>
      <c r="C19" s="88">
        <f>G15+K15</f>
        <v>4650</v>
      </c>
      <c r="D19" s="89">
        <f>H15+L15</f>
        <v>0</v>
      </c>
      <c r="F19" s="143" t="s">
        <v>36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18" t="s">
        <v>37</v>
      </c>
      <c r="B20" s="219"/>
      <c r="C20" s="92">
        <f>M15+O15</f>
        <v>3690</v>
      </c>
      <c r="D20" s="93">
        <f>N15+P15</f>
        <v>0</v>
      </c>
      <c r="F20" s="145" t="s">
        <v>38</v>
      </c>
      <c r="G20" s="146"/>
      <c r="H20" s="208"/>
      <c r="I20" s="209"/>
      <c r="J20" s="210"/>
      <c r="L20" s="195" t="s">
        <v>39</v>
      </c>
      <c r="M20" s="195"/>
      <c r="N20" s="195"/>
      <c r="O20" s="195"/>
      <c r="P20" s="99" t="e">
        <f>IF(R19=TRUE, 1, 0)</f>
        <v>#DIV/0!</v>
      </c>
    </row>
    <row r="21" spans="1:21" ht="18.75" customHeight="1" thickBot="1">
      <c r="A21" s="220" t="s">
        <v>40</v>
      </c>
      <c r="B21" s="221"/>
      <c r="C21" s="90">
        <f>C19-C20</f>
        <v>960</v>
      </c>
      <c r="D21" s="91">
        <f>D19-D20</f>
        <v>0</v>
      </c>
      <c r="F21" s="161" t="s">
        <v>41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>
      <c r="F22" s="159" t="s">
        <v>42</v>
      </c>
      <c r="G22" s="160"/>
      <c r="H22" s="202" t="e">
        <f>AVERAGE(H19:J21)</f>
        <v>#DIV/0!</v>
      </c>
      <c r="I22" s="203"/>
      <c r="J22" s="204"/>
      <c r="L22" s="191" t="s">
        <v>43</v>
      </c>
      <c r="M22" s="191"/>
      <c r="N22" s="191"/>
      <c r="O22" s="191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9B46EA8C-F1AC-4EAC-BAB4-F20BC3170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2023-10-05T13:53:33Z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