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8_{6FB078A4-83EF-4632-AF60-27E8D9234F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L11" i="1"/>
  <c r="J7" i="1"/>
  <c r="J6" i="1"/>
  <c r="I7" i="1"/>
  <c r="I6" i="1"/>
  <c r="H11" i="1"/>
  <c r="G11" i="1"/>
  <c r="F11" i="1"/>
  <c r="E11" i="1"/>
  <c r="E7" i="1"/>
  <c r="E6" i="1"/>
  <c r="D11" i="1"/>
  <c r="C11" i="1"/>
  <c r="K11" i="1"/>
  <c r="M11" i="1"/>
  <c r="P32" i="1" l="1"/>
  <c r="P33" i="1"/>
  <c r="P34" i="1"/>
  <c r="P35" i="1"/>
  <c r="P36" i="1"/>
  <c r="P37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U13" i="1" l="1"/>
  <c r="R13" i="1" s="1"/>
  <c r="P14" i="1" s="1"/>
  <c r="P16" i="1"/>
</calcChain>
</file>

<file path=xl/sharedStrings.xml><?xml version="1.0" encoding="utf-8"?>
<sst xmlns="http://schemas.openxmlformats.org/spreadsheetml/2006/main" count="76" uniqueCount="46">
  <si>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</si>
  <si>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</si>
  <si>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</si>
  <si>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</si>
  <si>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</si>
  <si>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</si>
  <si>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</si>
  <si>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</si>
  <si>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</si>
  <si>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</si>
  <si>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</si>
  <si>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</si>
  <si>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</si>
  <si>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</si>
  <si>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</si>
  <si>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</si>
  <si>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</si>
  <si>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</si>
  <si>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</si>
  <si>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</si>
  <si>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</si>
  <si>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</si>
  <si>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</si>
  <si>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</si>
  <si>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</si>
  <si>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</si>
  <si>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</si>
  <si>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</si>
  <si>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</si>
  <si>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</si>
  <si>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</si>
  <si>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</si>
  <si>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</si>
  <si>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</si>
  <si>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</si>
  <si>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</si>
  <si>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</si>
  <si>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</si>
  <si>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>-</t>
  </si>
  <si>
    <t>MUA-1</t>
  </si>
  <si>
    <t>RTU-1</t>
  </si>
  <si>
    <t>KITCHEN</t>
  </si>
  <si>
    <t>RTU-2</t>
  </si>
  <si>
    <t>DINING</t>
  </si>
  <si>
    <t>HOOD-1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</si>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</sst>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####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1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2" xfId="0" applyFont="1" applyFill="1" applyBorder="1" applyAlignment="1">
      <alignment horizontal="right" vertical="center"/>
    </xf>
    <xf numFmtId="0" fontId="1" fillId="0" borderId="51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3" fillId="4" borderId="12" xfId="0" applyNumberFormat="1" applyFont="1" applyFill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10" xfId="0" applyNumberFormat="1" applyFont="1" applyFill="1" applyBorder="1" applyAlignment="1">
      <alignment horizontal="center" vertical="center"/>
    </xf>
    <xf numFmtId="164" fontId="15" fillId="0" borderId="16" xfId="0" quotePrefix="1" applyNumberFormat="1" applyFont="1" applyBorder="1" applyAlignment="1">
      <alignment horizontal="center" vertical="center"/>
    </xf>
    <xf numFmtId="164" fontId="15" fillId="0" borderId="15" xfId="0" quotePrefix="1" applyNumberFormat="1" applyFont="1" applyBorder="1" applyAlignment="1">
      <alignment horizontal="center" vertical="center"/>
    </xf>
    <xf numFmtId="164" fontId="15" fillId="0" borderId="14" xfId="0" quotePrefix="1" applyNumberFormat="1" applyFont="1" applyBorder="1" applyAlignment="1">
      <alignment horizontal="center" vertical="center"/>
    </xf>
    <xf numFmtId="164" fontId="15" fillId="0" borderId="9" xfId="0" quotePrefix="1" applyNumberFormat="1" applyFont="1" applyBorder="1" applyAlignment="1">
      <alignment horizontal="center" vertical="center"/>
    </xf>
    <xf numFmtId="164" fontId="15" fillId="0" borderId="8" xfId="0" quotePrefix="1" applyNumberFormat="1" applyFont="1" applyBorder="1" applyAlignment="1">
      <alignment horizontal="center" vertical="center"/>
    </xf>
    <xf numFmtId="164" fontId="15" fillId="0" borderId="13" xfId="0" quotePrefix="1" applyNumberFormat="1" applyFont="1" applyBorder="1" applyAlignment="1">
      <alignment horizontal="center" vertical="center"/>
    </xf>
    <xf numFmtId="164" fontId="15" fillId="0" borderId="42" xfId="0" applyNumberFormat="1" applyFont="1" applyBorder="1" applyAlignment="1">
      <alignment horizontal="center" vertical="center"/>
    </xf>
    <xf numFmtId="164" fontId="15" fillId="0" borderId="43" xfId="0" applyNumberFormat="1" applyFont="1" applyBorder="1" applyAlignment="1">
      <alignment horizontal="center" vertical="center"/>
    </xf>
    <xf numFmtId="164" fontId="15" fillId="0" borderId="4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668844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124" zoomScaleNormal="55" zoomScaleSheetLayoutView="80" workbookViewId="0">
      <selection activeCell="P11" sqref="P11"/>
    </sheetView>
  </sheetViews>
  <sheetFormatPr defaultColWidth="9.109375" defaultRowHeight="13.2" x14ac:dyDescent="0.25"/>
  <cols>
    <col min="1" max="1" width="10.5546875" style="1" customWidth="1"/>
    <col min="2" max="2" width="15.4414062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42" t="s">
        <v>31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21" ht="9.75" customHeight="1" thickBot="1" x14ac:dyDescent="0.35">
      <c r="A3" s="60"/>
    </row>
    <row r="4" spans="1:21" ht="20.100000000000001" customHeight="1" thickBot="1" x14ac:dyDescent="0.3">
      <c r="A4" s="6"/>
      <c r="B4" s="8" t="s">
        <v>5</v>
      </c>
      <c r="C4" s="115" t="s">
        <v>0</v>
      </c>
      <c r="D4" s="116"/>
      <c r="E4" s="90" t="s">
        <v>1</v>
      </c>
      <c r="F4" s="89"/>
      <c r="G4" s="121" t="s">
        <v>2</v>
      </c>
      <c r="H4" s="122"/>
      <c r="I4" s="113" t="s">
        <v>25</v>
      </c>
      <c r="J4" s="114"/>
      <c r="K4" s="119" t="s">
        <v>3</v>
      </c>
      <c r="L4" s="120"/>
      <c r="M4" s="117" t="s">
        <v>4</v>
      </c>
      <c r="N4" s="118"/>
      <c r="O4" s="117" t="s">
        <v>36</v>
      </c>
      <c r="P4" s="118"/>
      <c r="Q4" s="7"/>
      <c r="R4" s="40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40"/>
    </row>
    <row r="6" spans="1:21" ht="20.100000000000001" customHeight="1" x14ac:dyDescent="0.25">
      <c r="A6" s="48" t="s">
        <v>40</v>
      </c>
      <c r="B6" s="47" t="s">
        <v>41</v>
      </c>
      <c r="C6" s="181">
        <v>4000</v>
      </c>
      <c r="D6" s="78"/>
      <c r="E6" s="181">
        <f>C6-G6</f>
        <v>3500</v>
      </c>
      <c r="F6" s="78"/>
      <c r="G6" s="77">
        <v>500</v>
      </c>
      <c r="H6" s="78"/>
      <c r="I6" s="182">
        <f>G6/C6</f>
        <v>0.125</v>
      </c>
      <c r="J6" s="78" t="e">
        <f>H6/D6</f>
        <v>#DIV/0!</v>
      </c>
      <c r="K6" s="23"/>
      <c r="L6" s="24"/>
      <c r="M6" s="27"/>
      <c r="N6" s="28"/>
      <c r="O6" s="27"/>
      <c r="P6" s="28"/>
      <c r="Q6" s="7"/>
      <c r="R6" s="40"/>
    </row>
    <row r="7" spans="1:21" ht="20.100000000000001" customHeight="1" x14ac:dyDescent="0.25">
      <c r="A7" s="48" t="s">
        <v>42</v>
      </c>
      <c r="B7" s="47" t="s">
        <v>43</v>
      </c>
      <c r="C7" s="181">
        <v>4000</v>
      </c>
      <c r="D7" s="78"/>
      <c r="E7" s="181">
        <f>C7-G7</f>
        <v>3000</v>
      </c>
      <c r="F7" s="78"/>
      <c r="G7" s="77">
        <v>1000</v>
      </c>
      <c r="H7" s="78"/>
      <c r="I7" s="182">
        <f>G7/C7</f>
        <v>0.25</v>
      </c>
      <c r="J7" s="78" t="e">
        <f>H7/D7</f>
        <v>#DIV/0!</v>
      </c>
      <c r="K7" s="23"/>
      <c r="L7" s="24"/>
      <c r="M7" s="27"/>
      <c r="N7" s="28"/>
      <c r="O7" s="27"/>
      <c r="P7" s="28"/>
      <c r="Q7" s="7"/>
      <c r="R7" s="40"/>
    </row>
    <row r="8" spans="1:21" ht="20.100000000000001" customHeight="1" thickBot="1" x14ac:dyDescent="0.3">
      <c r="A8" s="48" t="s">
        <v>39</v>
      </c>
      <c r="B8" s="47" t="s">
        <v>44</v>
      </c>
      <c r="C8" s="27"/>
      <c r="D8" s="28"/>
      <c r="E8" s="27"/>
      <c r="F8" s="28"/>
      <c r="G8" s="23"/>
      <c r="H8" s="24"/>
      <c r="I8" s="29"/>
      <c r="J8" s="24"/>
      <c r="K8" s="77">
        <v>1300</v>
      </c>
      <c r="L8" s="78"/>
      <c r="M8" s="23"/>
      <c r="N8" s="24"/>
      <c r="O8" s="25"/>
      <c r="P8" s="26"/>
      <c r="Q8" s="39"/>
      <c r="R8" s="44"/>
    </row>
    <row r="9" spans="1:21" ht="20.100000000000001" customHeight="1" thickBot="1" x14ac:dyDescent="0.3">
      <c r="A9" s="48" t="s">
        <v>10</v>
      </c>
      <c r="B9" s="47" t="s">
        <v>44</v>
      </c>
      <c r="C9" s="27"/>
      <c r="D9" s="28"/>
      <c r="E9" s="27"/>
      <c r="F9" s="28"/>
      <c r="G9" s="23"/>
      <c r="H9" s="24"/>
      <c r="I9" s="29"/>
      <c r="J9" s="24"/>
      <c r="K9" s="23"/>
      <c r="L9" s="24"/>
      <c r="M9" s="76">
        <v>2550</v>
      </c>
      <c r="N9" s="55"/>
      <c r="O9" s="25"/>
      <c r="P9" s="26"/>
      <c r="Q9" s="39"/>
      <c r="R9" s="44"/>
    </row>
    <row r="10" spans="1:21" ht="20.100000000000001" customHeight="1" thickBot="1" x14ac:dyDescent="0.3">
      <c r="A10" s="48" t="s">
        <v>45</v>
      </c>
      <c r="B10" s="47" t="s">
        <v>37</v>
      </c>
      <c r="C10" s="27"/>
      <c r="D10" s="28"/>
      <c r="E10" s="27"/>
      <c r="F10" s="28"/>
      <c r="G10" s="23"/>
      <c r="H10" s="24"/>
      <c r="I10" s="29"/>
      <c r="J10" s="24"/>
      <c r="K10" s="23"/>
      <c r="L10" s="24"/>
      <c r="M10" s="23"/>
      <c r="N10" s="24"/>
      <c r="O10" s="76">
        <v>150</v>
      </c>
      <c r="P10" s="55"/>
      <c r="Q10" s="39"/>
      <c r="R10" s="44"/>
    </row>
    <row r="11" spans="1:21" ht="20.100000000000001" customHeight="1" thickBot="1" x14ac:dyDescent="0.3">
      <c r="A11" s="79" t="s">
        <v>26</v>
      </c>
      <c r="B11" s="80"/>
      <c r="C11" s="49">
        <f>SUM(C6:C7)</f>
        <v>8000</v>
      </c>
      <c r="D11" s="50">
        <f>SUM(D6:D7)</f>
        <v>0</v>
      </c>
      <c r="E11" s="49">
        <f>SUM(E6:E7)</f>
        <v>6500</v>
      </c>
      <c r="F11" s="50">
        <f>SUM(F6:F7)</f>
        <v>0</v>
      </c>
      <c r="G11" s="51">
        <f>SUM(G6:G7)</f>
        <v>1500</v>
      </c>
      <c r="H11" s="52">
        <f>SUM(H6:H7)</f>
        <v>0</v>
      </c>
      <c r="I11" s="53"/>
      <c r="J11" s="54"/>
      <c r="K11" s="51">
        <f>SUM(K6:K10)</f>
        <v>1300</v>
      </c>
      <c r="L11" s="52">
        <f>SUM(L8:L8)</f>
        <v>0</v>
      </c>
      <c r="M11" s="76">
        <f>SUM(M8:M10)</f>
        <v>2550</v>
      </c>
      <c r="N11" s="55">
        <f>SUM(N9:N9)</f>
        <v>0</v>
      </c>
      <c r="O11" s="56">
        <f>SUM(O10:O10)</f>
        <v>150</v>
      </c>
      <c r="P11" s="57">
        <f>SUM(P10:P10)</f>
        <v>0</v>
      </c>
      <c r="Q11" s="30"/>
      <c r="R11" s="44"/>
    </row>
    <row r="12" spans="1:21" ht="20.100000000000001" customHeight="1" thickBot="1" x14ac:dyDescent="0.3">
      <c r="A12" s="41"/>
      <c r="B12" s="31"/>
      <c r="C12" s="31"/>
      <c r="D12" s="31"/>
      <c r="E12" s="31"/>
      <c r="F12" s="42"/>
      <c r="G12" s="42"/>
      <c r="H12" s="46"/>
      <c r="I12" s="46"/>
      <c r="J12" s="42"/>
      <c r="K12" s="42"/>
      <c r="L12" s="43"/>
      <c r="M12" s="43"/>
      <c r="N12" s="43"/>
      <c r="O12" s="43"/>
      <c r="P12" s="30"/>
      <c r="Q12" s="44"/>
    </row>
    <row r="13" spans="1:21" ht="20.100000000000001" customHeight="1" thickBot="1" x14ac:dyDescent="0.3">
      <c r="A13" s="71" t="s">
        <v>27</v>
      </c>
      <c r="B13" s="58"/>
      <c r="C13" s="58"/>
      <c r="D13" s="58"/>
      <c r="F13" s="172" t="s">
        <v>11</v>
      </c>
      <c r="G13" s="173"/>
      <c r="H13" s="146" t="s">
        <v>30</v>
      </c>
      <c r="I13" s="147"/>
      <c r="J13" s="148"/>
      <c r="L13" s="70" t="s">
        <v>32</v>
      </c>
      <c r="M13" s="59"/>
      <c r="N13" s="59"/>
      <c r="O13" s="59"/>
      <c r="P13" s="59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64" t="s">
        <v>26</v>
      </c>
      <c r="B14" s="165"/>
      <c r="C14" s="61" t="s">
        <v>7</v>
      </c>
      <c r="D14" s="62" t="s">
        <v>8</v>
      </c>
      <c r="F14" s="174"/>
      <c r="G14" s="175"/>
      <c r="H14" s="149"/>
      <c r="I14" s="150"/>
      <c r="J14" s="151"/>
      <c r="L14" s="143" t="s">
        <v>35</v>
      </c>
      <c r="M14" s="143"/>
      <c r="N14" s="143"/>
      <c r="O14" s="143"/>
      <c r="P14" s="73">
        <f>IF(R13=TRUE, 1, 0)</f>
        <v>1</v>
      </c>
    </row>
    <row r="15" spans="1:21" ht="18.75" customHeight="1" x14ac:dyDescent="0.25">
      <c r="A15" s="166" t="s">
        <v>29</v>
      </c>
      <c r="B15" s="167"/>
      <c r="C15" s="63">
        <f>G11+K11</f>
        <v>2800</v>
      </c>
      <c r="D15" s="64">
        <f>H11+L11</f>
        <v>0</v>
      </c>
      <c r="F15" s="95" t="s">
        <v>12</v>
      </c>
      <c r="G15" s="96"/>
      <c r="H15" s="155" t="s">
        <v>38</v>
      </c>
      <c r="I15" s="156"/>
      <c r="J15" s="157"/>
      <c r="L15" s="144"/>
      <c r="M15" s="144"/>
      <c r="N15" s="144"/>
      <c r="O15" s="144"/>
      <c r="P15" s="75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68" t="s">
        <v>28</v>
      </c>
      <c r="B16" s="169"/>
      <c r="C16" s="67">
        <f>M11+O11</f>
        <v>2700</v>
      </c>
      <c r="D16" s="68">
        <f>N11+P11</f>
        <v>0</v>
      </c>
      <c r="F16" s="97" t="s">
        <v>13</v>
      </c>
      <c r="G16" s="98"/>
      <c r="H16" s="158" t="s">
        <v>38</v>
      </c>
      <c r="I16" s="159"/>
      <c r="J16" s="160"/>
      <c r="L16" s="145" t="s">
        <v>33</v>
      </c>
      <c r="M16" s="145"/>
      <c r="N16" s="145"/>
      <c r="O16" s="145"/>
      <c r="P16" s="74">
        <f>IF(R15=TRUE, 1, 0)</f>
        <v>1</v>
      </c>
    </row>
    <row r="17" spans="1:18" ht="18.75" customHeight="1" thickBot="1" x14ac:dyDescent="0.35">
      <c r="A17" s="170" t="s">
        <v>17</v>
      </c>
      <c r="B17" s="171"/>
      <c r="C17" s="65">
        <f>C15-C16</f>
        <v>100</v>
      </c>
      <c r="D17" s="66">
        <f>D15-D16</f>
        <v>0</v>
      </c>
      <c r="F17" s="176" t="s">
        <v>14</v>
      </c>
      <c r="G17" s="177"/>
      <c r="H17" s="161" t="s">
        <v>38</v>
      </c>
      <c r="I17" s="162"/>
      <c r="J17" s="163"/>
      <c r="L17" s="144"/>
      <c r="M17" s="144"/>
      <c r="N17" s="144"/>
      <c r="O17" s="144"/>
      <c r="P17" s="75"/>
      <c r="R17" s="1" t="b">
        <f>AND(H18&gt;=-0.02, H18&lt;=0.02)</f>
        <v>0</v>
      </c>
    </row>
    <row r="18" spans="1:18" ht="16.5" customHeight="1" thickBot="1" x14ac:dyDescent="0.3">
      <c r="F18" s="111" t="s">
        <v>15</v>
      </c>
      <c r="G18" s="112"/>
      <c r="H18" s="152" t="s">
        <v>38</v>
      </c>
      <c r="I18" s="153"/>
      <c r="J18" s="154"/>
      <c r="L18" s="141" t="s">
        <v>34</v>
      </c>
      <c r="M18" s="141"/>
      <c r="N18" s="141"/>
      <c r="O18" s="141"/>
      <c r="P18" s="69">
        <f>IF(R17=TRUE, 1, 0)</f>
        <v>0</v>
      </c>
    </row>
    <row r="19" spans="1:18" ht="13.65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41"/>
      <c r="M19" s="141"/>
      <c r="N19" s="141"/>
      <c r="O19" s="141"/>
      <c r="P19" s="72"/>
    </row>
    <row r="20" spans="1:18" ht="13.6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3"/>
      <c r="M20" s="33"/>
      <c r="N20" s="34"/>
      <c r="O20" s="34"/>
      <c r="P20" s="7"/>
      <c r="Q20" s="7"/>
    </row>
    <row r="21" spans="1:18" ht="13.5" customHeight="1" thickBot="1" x14ac:dyDescent="0.3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1"/>
      <c r="Q22" s="45"/>
    </row>
    <row r="23" spans="1:18" ht="20.100000000000001" customHeight="1" x14ac:dyDescent="0.25">
      <c r="A23" s="102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4"/>
      <c r="Q23" s="45"/>
    </row>
    <row r="24" spans="1:18" ht="20.100000000000001" customHeight="1" thickBot="1" x14ac:dyDescent="0.3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08" t="s">
        <v>18</v>
      </c>
      <c r="B27" s="109"/>
      <c r="C27" s="109"/>
      <c r="D27" s="109"/>
      <c r="E27" s="109"/>
      <c r="F27" s="110"/>
      <c r="G27" s="31"/>
      <c r="H27" s="31"/>
      <c r="I27" s="31"/>
      <c r="J27" s="31"/>
      <c r="K27" s="31"/>
      <c r="L27" s="31"/>
      <c r="M27" s="31"/>
      <c r="N27" s="31"/>
      <c r="O27" s="31"/>
      <c r="P27" s="30"/>
      <c r="Q27" s="32"/>
    </row>
    <row r="28" spans="1:18" ht="19.2" customHeight="1" thickBot="1" x14ac:dyDescent="0.3">
      <c r="A28" s="5" t="s">
        <v>6</v>
      </c>
      <c r="B28" s="134" t="s">
        <v>23</v>
      </c>
      <c r="C28" s="135"/>
      <c r="D28" s="89" t="s">
        <v>22</v>
      </c>
      <c r="E28" s="91"/>
      <c r="F28" s="91"/>
      <c r="G28" s="90"/>
      <c r="H28" s="89" t="s">
        <v>19</v>
      </c>
      <c r="I28" s="90"/>
      <c r="J28" s="91" t="s">
        <v>20</v>
      </c>
      <c r="K28" s="91"/>
      <c r="L28" s="92" t="s">
        <v>3</v>
      </c>
      <c r="M28" s="92"/>
      <c r="N28" s="85" t="s">
        <v>4</v>
      </c>
      <c r="O28" s="86"/>
      <c r="P28" s="36" t="s">
        <v>21</v>
      </c>
    </row>
    <row r="29" spans="1:18" ht="18.75" customHeight="1" thickBot="1" x14ac:dyDescent="0.3">
      <c r="A29" s="37" t="s">
        <v>24</v>
      </c>
      <c r="B29" s="132"/>
      <c r="C29" s="133"/>
      <c r="D29" s="124"/>
      <c r="E29" s="138"/>
      <c r="F29" s="138"/>
      <c r="G29" s="125"/>
      <c r="H29" s="124"/>
      <c r="I29" s="125"/>
      <c r="J29" s="126"/>
      <c r="K29" s="127"/>
      <c r="L29" s="83"/>
      <c r="M29" s="84"/>
      <c r="N29" s="87"/>
      <c r="O29" s="88"/>
      <c r="P29" s="35">
        <f t="shared" ref="P29:P37" si="0">L29-N29</f>
        <v>0</v>
      </c>
    </row>
    <row r="30" spans="1:18" ht="18.75" customHeight="1" thickBot="1" x14ac:dyDescent="0.3">
      <c r="A30" s="38" t="s">
        <v>24</v>
      </c>
      <c r="B30" s="131"/>
      <c r="C30" s="131"/>
      <c r="D30" s="93"/>
      <c r="E30" s="130"/>
      <c r="F30" s="130"/>
      <c r="G30" s="94"/>
      <c r="H30" s="93"/>
      <c r="I30" s="94"/>
      <c r="J30" s="81"/>
      <c r="K30" s="82"/>
      <c r="L30" s="83"/>
      <c r="M30" s="84"/>
      <c r="N30" s="87"/>
      <c r="O30" s="88"/>
      <c r="P30" s="35">
        <f t="shared" si="0"/>
        <v>0</v>
      </c>
    </row>
    <row r="31" spans="1:18" ht="19.2" customHeight="1" thickBot="1" x14ac:dyDescent="0.3">
      <c r="A31" s="38" t="s">
        <v>24</v>
      </c>
      <c r="B31" s="136"/>
      <c r="C31" s="137"/>
      <c r="D31" s="93"/>
      <c r="E31" s="130"/>
      <c r="F31" s="130"/>
      <c r="G31" s="94"/>
      <c r="H31" s="93"/>
      <c r="I31" s="94"/>
      <c r="J31" s="93"/>
      <c r="K31" s="123"/>
      <c r="L31" s="128"/>
      <c r="M31" s="129"/>
      <c r="N31" s="139"/>
      <c r="O31" s="140"/>
      <c r="P31" s="35">
        <f t="shared" si="0"/>
        <v>0</v>
      </c>
    </row>
    <row r="32" spans="1:18" ht="19.5" customHeight="1" thickBot="1" x14ac:dyDescent="0.3">
      <c r="A32" s="37" t="s">
        <v>24</v>
      </c>
      <c r="B32" s="178"/>
      <c r="C32" s="179"/>
      <c r="D32" s="136"/>
      <c r="E32" s="180"/>
      <c r="F32" s="180"/>
      <c r="G32" s="137"/>
      <c r="H32" s="136"/>
      <c r="I32" s="137"/>
      <c r="J32" s="136"/>
      <c r="K32" s="137"/>
      <c r="L32" s="128"/>
      <c r="M32" s="129"/>
      <c r="N32" s="139"/>
      <c r="O32" s="140"/>
      <c r="P32" s="35">
        <f t="shared" si="0"/>
        <v>0</v>
      </c>
    </row>
    <row r="33" spans="1:16" ht="19.5" customHeight="1" thickBot="1" x14ac:dyDescent="0.3">
      <c r="A33" s="38" t="s">
        <v>24</v>
      </c>
      <c r="B33" s="136"/>
      <c r="C33" s="137"/>
      <c r="D33" s="93"/>
      <c r="E33" s="130"/>
      <c r="F33" s="130"/>
      <c r="G33" s="94"/>
      <c r="H33" s="93"/>
      <c r="I33" s="94"/>
      <c r="J33" s="93"/>
      <c r="K33" s="94"/>
      <c r="L33" s="128"/>
      <c r="M33" s="129"/>
      <c r="N33" s="139"/>
      <c r="O33" s="140"/>
      <c r="P33" s="35">
        <f t="shared" si="0"/>
        <v>0</v>
      </c>
    </row>
    <row r="34" spans="1:16" ht="19.5" customHeight="1" thickBot="1" x14ac:dyDescent="0.3">
      <c r="A34" s="38" t="s">
        <v>24</v>
      </c>
      <c r="B34" s="136"/>
      <c r="C34" s="137"/>
      <c r="D34" s="93"/>
      <c r="E34" s="130"/>
      <c r="F34" s="130"/>
      <c r="G34" s="94"/>
      <c r="H34" s="93"/>
      <c r="I34" s="94"/>
      <c r="J34" s="93"/>
      <c r="K34" s="94"/>
      <c r="L34" s="128"/>
      <c r="M34" s="129"/>
      <c r="N34" s="139"/>
      <c r="O34" s="140"/>
      <c r="P34" s="35">
        <f t="shared" si="0"/>
        <v>0</v>
      </c>
    </row>
    <row r="35" spans="1:16" ht="19.5" customHeight="1" thickBot="1" x14ac:dyDescent="0.3">
      <c r="A35" s="37" t="s">
        <v>24</v>
      </c>
      <c r="B35" s="178"/>
      <c r="C35" s="179"/>
      <c r="D35" s="136"/>
      <c r="E35" s="180"/>
      <c r="F35" s="180"/>
      <c r="G35" s="137"/>
      <c r="H35" s="136"/>
      <c r="I35" s="137"/>
      <c r="J35" s="136"/>
      <c r="K35" s="137"/>
      <c r="L35" s="128"/>
      <c r="M35" s="129"/>
      <c r="N35" s="139"/>
      <c r="O35" s="140"/>
      <c r="P35" s="35">
        <f t="shared" si="0"/>
        <v>0</v>
      </c>
    </row>
    <row r="36" spans="1:16" ht="19.5" customHeight="1" thickBot="1" x14ac:dyDescent="0.3">
      <c r="A36" s="38" t="s">
        <v>24</v>
      </c>
      <c r="B36" s="136"/>
      <c r="C36" s="137"/>
      <c r="D36" s="93"/>
      <c r="E36" s="130"/>
      <c r="F36" s="130"/>
      <c r="G36" s="94"/>
      <c r="H36" s="93"/>
      <c r="I36" s="94"/>
      <c r="J36" s="93"/>
      <c r="K36" s="94"/>
      <c r="L36" s="128"/>
      <c r="M36" s="129"/>
      <c r="N36" s="139"/>
      <c r="O36" s="140"/>
      <c r="P36" s="35">
        <f t="shared" si="0"/>
        <v>0</v>
      </c>
    </row>
    <row r="37" spans="1:16" ht="18.75" customHeight="1" x14ac:dyDescent="0.25">
      <c r="A37" s="38" t="s">
        <v>24</v>
      </c>
      <c r="B37" s="136"/>
      <c r="C37" s="137"/>
      <c r="D37" s="93"/>
      <c r="E37" s="130"/>
      <c r="F37" s="130"/>
      <c r="G37" s="94"/>
      <c r="H37" s="93"/>
      <c r="I37" s="94"/>
      <c r="J37" s="93"/>
      <c r="K37" s="94"/>
      <c r="L37" s="128"/>
      <c r="M37" s="129"/>
      <c r="N37" s="139"/>
      <c r="O37" s="140"/>
      <c r="P37" s="35">
        <f t="shared" si="0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9868B1-D3D1-41C0-AE26-D87569C83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2024-11-12T21:05:25Z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