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93" documentId="8_{9BCBB0D7-57D5-4680-B422-B5015D001E69}" xr6:coauthVersionLast="47" xr6:coauthVersionMax="47" xr10:uidLastSave="{1E62CEC3-AC24-4891-94E5-7DAE0FE77BC4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8" i="1"/>
  <c r="K14" i="1"/>
  <c r="L14" i="1"/>
  <c r="N14" i="1"/>
  <c r="E11" i="1"/>
  <c r="E10" i="1"/>
  <c r="E9" i="1"/>
  <c r="E8" i="1"/>
  <c r="E7" i="1"/>
  <c r="E6" i="1"/>
  <c r="P35" i="1" l="1"/>
  <c r="P36" i="1"/>
  <c r="P37" i="1"/>
  <c r="P38" i="1"/>
  <c r="P39" i="1"/>
  <c r="P40" i="1"/>
  <c r="P14" i="1" l="1"/>
  <c r="H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D20" i="1" l="1"/>
  <c r="U18" i="1" s="1"/>
  <c r="R18" i="1" s="1"/>
  <c r="J7" i="1"/>
  <c r="J6" i="1"/>
  <c r="I6" i="1"/>
  <c r="U16" i="1" l="1"/>
  <c r="P19" i="1"/>
  <c r="F7" i="1"/>
  <c r="F6" i="1"/>
  <c r="F14" i="1" l="1"/>
  <c r="G14" i="1" l="1"/>
  <c r="C18" i="1" s="1"/>
  <c r="C20" i="1" s="1"/>
  <c r="T16" i="1" s="1"/>
  <c r="R16" i="1" s="1"/>
  <c r="P17" i="1" s="1"/>
  <c r="I7" i="1"/>
  <c r="E14" i="1"/>
</calcChain>
</file>

<file path=xl/sharedStrings.xml><?xml version="1.0" encoding="utf-8"?>
<sst xmlns="http://schemas.openxmlformats.org/spreadsheetml/2006/main" count="78" uniqueCount="52">
  <si>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</si>
  <si>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</si>
  <si>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</si>
  <si>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</si>
  <si>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</si>
  <si>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</si>
  <si>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</si>
  <si>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</si>
  <si>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</si>
  <si>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</si>
  <si>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</si>
  <si>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</si>
  <si>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</si>
  <si>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</si>
  <si>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PERCUSSION</t>
  </si>
  <si>
    <t>RTU-2</t>
  </si>
  <si>
    <t>BAND</t>
  </si>
  <si>
    <t>RTU-3</t>
  </si>
  <si>
    <t>CHORUS</t>
  </si>
  <si>
    <t>RTU-4</t>
  </si>
  <si>
    <t>OFFICES</t>
  </si>
  <si>
    <t>RTU-5</t>
  </si>
  <si>
    <t>CORRIDOR</t>
  </si>
  <si>
    <t>RTU-6</t>
  </si>
  <si>
    <t>CLASSROOM</t>
  </si>
  <si>
    <t>REF-1</t>
  </si>
  <si>
    <t>RESTROOM</t>
  </si>
  <si>
    <t>VF-1</t>
  </si>
  <si>
    <t>ELECTRIC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</si>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</sst>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I12" sqref="I12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>
      <c r="A3" s="85"/>
    </row>
    <row r="4" spans="1:21" ht="20.100000000000001" customHeight="1">
      <c r="A4" s="6"/>
      <c r="B4" s="8" t="s">
        <v>1</v>
      </c>
      <c r="C4" s="176" t="s">
        <v>2</v>
      </c>
      <c r="D4" s="177"/>
      <c r="E4" s="172" t="s">
        <v>3</v>
      </c>
      <c r="F4" s="170"/>
      <c r="G4" s="180" t="s">
        <v>4</v>
      </c>
      <c r="H4" s="181"/>
      <c r="I4" s="174" t="s">
        <v>5</v>
      </c>
      <c r="J4" s="175"/>
      <c r="K4" s="174" t="s">
        <v>6</v>
      </c>
      <c r="L4" s="175"/>
      <c r="M4" s="178" t="s">
        <v>7</v>
      </c>
      <c r="N4" s="179"/>
      <c r="O4" s="178" t="s">
        <v>8</v>
      </c>
      <c r="P4" s="179"/>
      <c r="Q4" s="7"/>
      <c r="R4" s="62"/>
    </row>
    <row r="5" spans="1:21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>
      <c r="A6" s="72" t="s">
        <v>13</v>
      </c>
      <c r="B6" s="70" t="s">
        <v>14</v>
      </c>
      <c r="C6" s="23">
        <v>1600</v>
      </c>
      <c r="D6" s="24"/>
      <c r="E6" s="23">
        <f>C6-G6</f>
        <v>1280</v>
      </c>
      <c r="F6" s="24">
        <f t="shared" ref="F6:F7" si="0">D6-H6</f>
        <v>0</v>
      </c>
      <c r="G6" s="25">
        <v>320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18" customHeight="1">
      <c r="A7" s="73" t="s">
        <v>15</v>
      </c>
      <c r="B7" s="71" t="s">
        <v>16</v>
      </c>
      <c r="C7" s="35">
        <v>4800</v>
      </c>
      <c r="D7" s="36"/>
      <c r="E7" s="35">
        <f>C7-G7</f>
        <v>3300</v>
      </c>
      <c r="F7" s="36">
        <f t="shared" si="0"/>
        <v>0</v>
      </c>
      <c r="G7" s="37">
        <v>1500</v>
      </c>
      <c r="H7" s="38"/>
      <c r="I7" s="39">
        <f t="shared" ref="I7:J7" si="1">G7/C7</f>
        <v>0.3125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18" customHeight="1">
      <c r="A8" s="73" t="s">
        <v>17</v>
      </c>
      <c r="B8" s="71" t="s">
        <v>18</v>
      </c>
      <c r="C8" s="35">
        <v>3200</v>
      </c>
      <c r="D8" s="36"/>
      <c r="E8" s="35">
        <f>C8-G8</f>
        <v>2200</v>
      </c>
      <c r="F8" s="36"/>
      <c r="G8" s="37">
        <v>1000</v>
      </c>
      <c r="H8" s="38"/>
      <c r="I8" s="102">
        <f>G8/C8</f>
        <v>0.3125</v>
      </c>
      <c r="J8" s="40"/>
      <c r="K8" s="41"/>
      <c r="L8" s="42"/>
      <c r="M8" s="43"/>
      <c r="N8" s="44"/>
      <c r="O8" s="45"/>
      <c r="P8" s="46"/>
      <c r="Q8" s="61"/>
      <c r="R8" s="66"/>
    </row>
    <row r="9" spans="1:21" ht="18" customHeight="1">
      <c r="A9" s="73" t="s">
        <v>19</v>
      </c>
      <c r="B9" s="71" t="s">
        <v>20</v>
      </c>
      <c r="C9" s="35">
        <v>1200</v>
      </c>
      <c r="D9" s="36"/>
      <c r="E9" s="35">
        <f>C9-G9</f>
        <v>1100</v>
      </c>
      <c r="F9" s="36"/>
      <c r="G9" s="37">
        <v>100</v>
      </c>
      <c r="H9" s="38"/>
      <c r="I9" s="102">
        <f>G9/C9</f>
        <v>8.3333333333333329E-2</v>
      </c>
      <c r="J9" s="40"/>
      <c r="K9" s="41"/>
      <c r="L9" s="42"/>
      <c r="M9" s="43"/>
      <c r="N9" s="44"/>
      <c r="O9" s="45"/>
      <c r="P9" s="46"/>
      <c r="Q9" s="61"/>
      <c r="R9" s="66"/>
    </row>
    <row r="10" spans="1:21" ht="18" customHeight="1">
      <c r="A10" s="73" t="s">
        <v>21</v>
      </c>
      <c r="B10" s="71" t="s">
        <v>22</v>
      </c>
      <c r="C10" s="35">
        <v>1600</v>
      </c>
      <c r="D10" s="36"/>
      <c r="E10" s="35">
        <f>C10-G10</f>
        <v>1450</v>
      </c>
      <c r="F10" s="36"/>
      <c r="G10" s="37">
        <v>150</v>
      </c>
      <c r="H10" s="38"/>
      <c r="I10" s="102">
        <f>G10/C10</f>
        <v>9.375E-2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21" ht="18" customHeight="1">
      <c r="A11" s="73" t="s">
        <v>23</v>
      </c>
      <c r="B11" s="71" t="s">
        <v>24</v>
      </c>
      <c r="C11" s="35">
        <v>1200</v>
      </c>
      <c r="D11" s="36"/>
      <c r="E11" s="35">
        <f>C11-G11</f>
        <v>1080</v>
      </c>
      <c r="F11" s="36"/>
      <c r="G11" s="37">
        <v>120</v>
      </c>
      <c r="H11" s="38"/>
      <c r="I11" s="102">
        <f>G11/C11</f>
        <v>0.1</v>
      </c>
      <c r="J11" s="40"/>
      <c r="K11" s="41"/>
      <c r="L11" s="42"/>
      <c r="M11" s="43"/>
      <c r="N11" s="44"/>
      <c r="O11" s="45"/>
      <c r="P11" s="46"/>
      <c r="Q11" s="61"/>
      <c r="R11" s="66"/>
    </row>
    <row r="12" spans="1:21" ht="20.100000000000001" customHeight="1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0">
        <v>400</v>
      </c>
      <c r="P12" s="51"/>
      <c r="Q12" s="61"/>
      <c r="R12" s="66"/>
    </row>
    <row r="13" spans="1:21" ht="20.100000000000001" customHeight="1">
      <c r="A13" s="103" t="s">
        <v>27</v>
      </c>
      <c r="B13" s="66" t="s">
        <v>28</v>
      </c>
      <c r="C13" s="104"/>
      <c r="D13" s="105"/>
      <c r="E13" s="104"/>
      <c r="F13" s="105"/>
      <c r="G13" s="106"/>
      <c r="H13" s="107"/>
      <c r="I13" s="108"/>
      <c r="J13" s="107"/>
      <c r="K13" s="106"/>
      <c r="L13" s="107"/>
      <c r="M13" s="109"/>
      <c r="N13" s="109"/>
      <c r="O13" s="110">
        <v>300</v>
      </c>
      <c r="P13" s="111"/>
      <c r="Q13" s="61"/>
      <c r="R13" s="66"/>
    </row>
    <row r="14" spans="1:21" ht="20.100000000000001" customHeight="1">
      <c r="A14" s="182" t="s">
        <v>29</v>
      </c>
      <c r="B14" s="183"/>
      <c r="C14" s="74">
        <f>SUM(C6:C12)</f>
        <v>13600</v>
      </c>
      <c r="D14" s="75">
        <f>SUM(D6:D12)</f>
        <v>0</v>
      </c>
      <c r="E14" s="74">
        <f>SUM(E6:E12)</f>
        <v>10410</v>
      </c>
      <c r="F14" s="75">
        <f>SUM(F6:F12)</f>
        <v>0</v>
      </c>
      <c r="G14" s="76">
        <f>SUM(G6:G12)</f>
        <v>3190</v>
      </c>
      <c r="H14" s="77">
        <f>SUM(H6:H12)</f>
        <v>0</v>
      </c>
      <c r="I14" s="78"/>
      <c r="J14" s="79"/>
      <c r="K14" s="76">
        <f>SUM(K6:K12)</f>
        <v>0</v>
      </c>
      <c r="L14" s="77">
        <f>SUM(L6:L12)</f>
        <v>0</v>
      </c>
      <c r="M14" s="101">
        <v>0</v>
      </c>
      <c r="N14" s="80">
        <f>SUM(N6:N12)</f>
        <v>0</v>
      </c>
      <c r="O14" s="81">
        <v>150</v>
      </c>
      <c r="P14" s="82">
        <f>SUM(P6:P12)</f>
        <v>0</v>
      </c>
      <c r="Q14" s="52"/>
      <c r="R14" s="66"/>
    </row>
    <row r="15" spans="1:21" ht="20.100000000000001" customHeight="1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>
      <c r="A16" s="96" t="s">
        <v>30</v>
      </c>
      <c r="B16" s="83"/>
      <c r="C16" s="83"/>
      <c r="D16" s="83"/>
      <c r="F16" s="159" t="s">
        <v>31</v>
      </c>
      <c r="G16" s="160"/>
      <c r="H16" s="133" t="s">
        <v>32</v>
      </c>
      <c r="I16" s="134"/>
      <c r="J16" s="135"/>
      <c r="L16" s="95" t="s">
        <v>33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>
      <c r="A17" s="151" t="s">
        <v>29</v>
      </c>
      <c r="B17" s="152"/>
      <c r="C17" s="86" t="s">
        <v>11</v>
      </c>
      <c r="D17" s="87" t="s">
        <v>12</v>
      </c>
      <c r="F17" s="161"/>
      <c r="G17" s="162"/>
      <c r="H17" s="136"/>
      <c r="I17" s="137"/>
      <c r="J17" s="138"/>
      <c r="L17" s="130" t="s">
        <v>34</v>
      </c>
      <c r="M17" s="130"/>
      <c r="N17" s="130"/>
      <c r="O17" s="130"/>
      <c r="P17" s="98">
        <f>IF(R16=TRUE, 1, 0)</f>
        <v>1</v>
      </c>
    </row>
    <row r="18" spans="1:21" ht="18.75" customHeight="1">
      <c r="A18" s="153" t="s">
        <v>35</v>
      </c>
      <c r="B18" s="154"/>
      <c r="C18" s="88">
        <f>G14+K14</f>
        <v>3190</v>
      </c>
      <c r="D18" s="89">
        <f>H14+L14</f>
        <v>0</v>
      </c>
      <c r="F18" s="190" t="s">
        <v>36</v>
      </c>
      <c r="G18" s="191"/>
      <c r="H18" s="142"/>
      <c r="I18" s="143"/>
      <c r="J18" s="144"/>
      <c r="L18" s="131"/>
      <c r="M18" s="131"/>
      <c r="N18" s="131"/>
      <c r="O18" s="131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>
      <c r="A19" s="155" t="s">
        <v>37</v>
      </c>
      <c r="B19" s="156"/>
      <c r="C19" s="92">
        <f>M14+O14</f>
        <v>150</v>
      </c>
      <c r="D19" s="93">
        <f>N14+P14</f>
        <v>0</v>
      </c>
      <c r="F19" s="192" t="s">
        <v>38</v>
      </c>
      <c r="G19" s="193"/>
      <c r="H19" s="145"/>
      <c r="I19" s="146"/>
      <c r="J19" s="147"/>
      <c r="L19" s="132" t="s">
        <v>39</v>
      </c>
      <c r="M19" s="132"/>
      <c r="N19" s="132"/>
      <c r="O19" s="132"/>
      <c r="P19" s="99" t="e">
        <f>IF(R18=TRUE, 1, 0)</f>
        <v>#DIV/0!</v>
      </c>
    </row>
    <row r="20" spans="1:21" ht="18.75" customHeight="1">
      <c r="A20" s="157" t="s">
        <v>40</v>
      </c>
      <c r="B20" s="158"/>
      <c r="C20" s="90">
        <f>C18-C19</f>
        <v>3040</v>
      </c>
      <c r="D20" s="91">
        <f>D18-D19</f>
        <v>0</v>
      </c>
      <c r="F20" s="163" t="s">
        <v>41</v>
      </c>
      <c r="G20" s="164"/>
      <c r="H20" s="148"/>
      <c r="I20" s="149"/>
      <c r="J20" s="150"/>
      <c r="L20" s="131"/>
      <c r="M20" s="131"/>
      <c r="N20" s="131"/>
      <c r="O20" s="131"/>
      <c r="P20" s="100"/>
      <c r="R20" s="1" t="e">
        <f>AND(H21&gt;=-0.02, H21&lt;=0.02)</f>
        <v>#DIV/0!</v>
      </c>
    </row>
    <row r="21" spans="1:21" ht="16.5" customHeight="1">
      <c r="F21" s="206" t="s">
        <v>42</v>
      </c>
      <c r="G21" s="207"/>
      <c r="H21" s="139" t="e">
        <f>AVERAGE(H18:J20)</f>
        <v>#DIV/0!</v>
      </c>
      <c r="I21" s="140"/>
      <c r="J21" s="141"/>
      <c r="L21" s="128" t="s">
        <v>43</v>
      </c>
      <c r="M21" s="128"/>
      <c r="N21" s="128"/>
      <c r="O21" s="128"/>
      <c r="P21" s="94" t="e">
        <f>IF(R20=TRUE, 1, 0)</f>
        <v>#DIV/0!</v>
      </c>
    </row>
    <row r="22" spans="1:21" ht="13.7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8"/>
      <c r="M22" s="128"/>
      <c r="N22" s="128"/>
      <c r="O22" s="128"/>
      <c r="P22" s="97"/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>
      <c r="A24" s="3" t="s">
        <v>44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7"/>
    </row>
    <row r="26" spans="1:21" ht="20.100000000000001" customHeight="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67"/>
    </row>
    <row r="27" spans="1:21" ht="20.100000000000001" customHeight="1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>
      <c r="A30" s="203" t="s">
        <v>45</v>
      </c>
      <c r="B30" s="204"/>
      <c r="C30" s="204"/>
      <c r="D30" s="204"/>
      <c r="E30" s="204"/>
      <c r="F30" s="20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>
      <c r="A31" s="5" t="s">
        <v>9</v>
      </c>
      <c r="B31" s="168" t="s">
        <v>46</v>
      </c>
      <c r="C31" s="169"/>
      <c r="D31" s="170" t="s">
        <v>47</v>
      </c>
      <c r="E31" s="171"/>
      <c r="F31" s="171"/>
      <c r="G31" s="172"/>
      <c r="H31" s="170" t="s">
        <v>48</v>
      </c>
      <c r="I31" s="172"/>
      <c r="J31" s="170" t="s">
        <v>49</v>
      </c>
      <c r="K31" s="172"/>
      <c r="L31" s="188" t="s">
        <v>6</v>
      </c>
      <c r="M31" s="189"/>
      <c r="N31" s="184" t="s">
        <v>7</v>
      </c>
      <c r="O31" s="185"/>
      <c r="P31" s="58" t="s">
        <v>50</v>
      </c>
    </row>
    <row r="32" spans="1:21" ht="18.75" customHeight="1">
      <c r="A32" s="59" t="s">
        <v>51</v>
      </c>
      <c r="B32" s="166"/>
      <c r="C32" s="167"/>
      <c r="D32" s="118"/>
      <c r="E32" s="173"/>
      <c r="F32" s="173"/>
      <c r="G32" s="119"/>
      <c r="H32" s="118"/>
      <c r="I32" s="119"/>
      <c r="J32" s="118"/>
      <c r="K32" s="119"/>
      <c r="L32" s="116"/>
      <c r="M32" s="117"/>
      <c r="N32" s="186"/>
      <c r="O32" s="187"/>
      <c r="P32" s="57">
        <f>L32-N32</f>
        <v>0</v>
      </c>
    </row>
    <row r="33" spans="1:16" ht="18.75" customHeight="1">
      <c r="A33" s="60" t="s">
        <v>51</v>
      </c>
      <c r="B33" s="165"/>
      <c r="C33" s="165"/>
      <c r="D33" s="114"/>
      <c r="E33" s="124"/>
      <c r="F33" s="124"/>
      <c r="G33" s="115"/>
      <c r="H33" s="114"/>
      <c r="I33" s="115"/>
      <c r="J33" s="114"/>
      <c r="K33" s="115"/>
      <c r="L33" s="112"/>
      <c r="M33" s="113"/>
      <c r="N33" s="120"/>
      <c r="O33" s="121"/>
      <c r="P33" s="57">
        <f>L33-N33</f>
        <v>0</v>
      </c>
    </row>
    <row r="34" spans="1:16" ht="19.149999999999999" customHeight="1">
      <c r="A34" s="60" t="s">
        <v>51</v>
      </c>
      <c r="B34" s="122"/>
      <c r="C34" s="123"/>
      <c r="D34" s="114"/>
      <c r="E34" s="124"/>
      <c r="F34" s="124"/>
      <c r="G34" s="115"/>
      <c r="H34" s="114"/>
      <c r="I34" s="115"/>
      <c r="J34" s="114"/>
      <c r="K34" s="115"/>
      <c r="L34" s="112"/>
      <c r="M34" s="113"/>
      <c r="N34" s="120"/>
      <c r="O34" s="121"/>
      <c r="P34" s="57">
        <f>L34-N34</f>
        <v>0</v>
      </c>
    </row>
    <row r="35" spans="1:16" ht="19.5" customHeight="1">
      <c r="A35" s="59" t="s">
        <v>51</v>
      </c>
      <c r="B35" s="125"/>
      <c r="C35" s="126"/>
      <c r="D35" s="122"/>
      <c r="E35" s="127"/>
      <c r="F35" s="127"/>
      <c r="G35" s="123"/>
      <c r="H35" s="122"/>
      <c r="I35" s="123"/>
      <c r="J35" s="122"/>
      <c r="K35" s="123"/>
      <c r="L35" s="112"/>
      <c r="M35" s="113"/>
      <c r="N35" s="120"/>
      <c r="O35" s="121"/>
      <c r="P35" s="57">
        <f>L35-N35</f>
        <v>0</v>
      </c>
    </row>
    <row r="36" spans="1:16" ht="19.5" customHeight="1">
      <c r="A36" s="60" t="s">
        <v>51</v>
      </c>
      <c r="B36" s="122"/>
      <c r="C36" s="123"/>
      <c r="D36" s="114"/>
      <c r="E36" s="124"/>
      <c r="F36" s="124"/>
      <c r="G36" s="115"/>
      <c r="H36" s="114"/>
      <c r="I36" s="115"/>
      <c r="J36" s="114"/>
      <c r="K36" s="115"/>
      <c r="L36" s="112"/>
      <c r="M36" s="113"/>
      <c r="N36" s="120"/>
      <c r="O36" s="121"/>
      <c r="P36" s="57">
        <f>L36-N36</f>
        <v>0</v>
      </c>
    </row>
    <row r="37" spans="1:16" ht="19.5" customHeight="1">
      <c r="A37" s="60" t="s">
        <v>51</v>
      </c>
      <c r="B37" s="122"/>
      <c r="C37" s="123"/>
      <c r="D37" s="114"/>
      <c r="E37" s="124"/>
      <c r="F37" s="124"/>
      <c r="G37" s="115"/>
      <c r="H37" s="114"/>
      <c r="I37" s="115"/>
      <c r="J37" s="114"/>
      <c r="K37" s="115"/>
      <c r="L37" s="112"/>
      <c r="M37" s="113"/>
      <c r="N37" s="120"/>
      <c r="O37" s="121"/>
      <c r="P37" s="57">
        <f>L37-N37</f>
        <v>0</v>
      </c>
    </row>
    <row r="38" spans="1:16" ht="19.5" customHeight="1">
      <c r="A38" s="59" t="s">
        <v>51</v>
      </c>
      <c r="B38" s="125"/>
      <c r="C38" s="126"/>
      <c r="D38" s="122"/>
      <c r="E38" s="127"/>
      <c r="F38" s="127"/>
      <c r="G38" s="123"/>
      <c r="H38" s="122"/>
      <c r="I38" s="123"/>
      <c r="J38" s="122"/>
      <c r="K38" s="123"/>
      <c r="L38" s="112"/>
      <c r="M38" s="113"/>
      <c r="N38" s="120"/>
      <c r="O38" s="121"/>
      <c r="P38" s="57">
        <f>L38-N38</f>
        <v>0</v>
      </c>
    </row>
    <row r="39" spans="1:16" ht="19.5" customHeight="1">
      <c r="A39" s="60" t="s">
        <v>51</v>
      </c>
      <c r="B39" s="122"/>
      <c r="C39" s="123"/>
      <c r="D39" s="114"/>
      <c r="E39" s="124"/>
      <c r="F39" s="124"/>
      <c r="G39" s="115"/>
      <c r="H39" s="114"/>
      <c r="I39" s="115"/>
      <c r="J39" s="114"/>
      <c r="K39" s="115"/>
      <c r="L39" s="112"/>
      <c r="M39" s="113"/>
      <c r="N39" s="120"/>
      <c r="O39" s="121"/>
      <c r="P39" s="57">
        <f>L39-N39</f>
        <v>0</v>
      </c>
    </row>
    <row r="40" spans="1:16" ht="18.75" customHeight="1">
      <c r="A40" s="60" t="s">
        <v>51</v>
      </c>
      <c r="B40" s="122"/>
      <c r="C40" s="123"/>
      <c r="D40" s="114"/>
      <c r="E40" s="124"/>
      <c r="F40" s="124"/>
      <c r="G40" s="115"/>
      <c r="H40" s="114"/>
      <c r="I40" s="115"/>
      <c r="J40" s="114"/>
      <c r="K40" s="115"/>
      <c r="L40" s="112"/>
      <c r="M40" s="113"/>
      <c r="N40" s="120"/>
      <c r="O40" s="121"/>
      <c r="P40" s="57">
        <f>L40-N40</f>
        <v>0</v>
      </c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</sheetData>
  <mergeCells count="88">
    <mergeCell ref="L31:M31"/>
    <mergeCell ref="H33:I33"/>
    <mergeCell ref="F18:G18"/>
    <mergeCell ref="F19:G19"/>
    <mergeCell ref="A25:P27"/>
    <mergeCell ref="A30:F30"/>
    <mergeCell ref="F21:G21"/>
    <mergeCell ref="H34:I34"/>
    <mergeCell ref="H32:I32"/>
    <mergeCell ref="I4:J4"/>
    <mergeCell ref="C4:D4"/>
    <mergeCell ref="O4:P4"/>
    <mergeCell ref="K4:L4"/>
    <mergeCell ref="G4:H4"/>
    <mergeCell ref="E4:F4"/>
    <mergeCell ref="M4:N4"/>
    <mergeCell ref="J33:K33"/>
    <mergeCell ref="L33:M33"/>
    <mergeCell ref="N31:O31"/>
    <mergeCell ref="N32:O32"/>
    <mergeCell ref="N33:O33"/>
    <mergeCell ref="H31:I31"/>
    <mergeCell ref="J31:K31"/>
    <mergeCell ref="D34:G34"/>
    <mergeCell ref="B33:C33"/>
    <mergeCell ref="B32:C32"/>
    <mergeCell ref="B31:C31"/>
    <mergeCell ref="B34:C34"/>
    <mergeCell ref="D31:G31"/>
    <mergeCell ref="D32:G32"/>
    <mergeCell ref="D33:G33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A14:B14"/>
    <mergeCell ref="B35:C35"/>
    <mergeCell ref="D35:G35"/>
    <mergeCell ref="H35:I35"/>
    <mergeCell ref="J35:K35"/>
    <mergeCell ref="L35:M35"/>
    <mergeCell ref="B36:C36"/>
    <mergeCell ref="D36:G36"/>
    <mergeCell ref="H36:I36"/>
    <mergeCell ref="J36:K36"/>
    <mergeCell ref="L36:M36"/>
    <mergeCell ref="B37:C37"/>
    <mergeCell ref="D37:G37"/>
    <mergeCell ref="H37:I37"/>
    <mergeCell ref="J37:K37"/>
    <mergeCell ref="L37:M37"/>
    <mergeCell ref="B38:C38"/>
    <mergeCell ref="D38:G38"/>
    <mergeCell ref="H38:I38"/>
    <mergeCell ref="J38:K38"/>
    <mergeCell ref="L38:M38"/>
    <mergeCell ref="N40:O40"/>
    <mergeCell ref="B39:C39"/>
    <mergeCell ref="D39:G39"/>
    <mergeCell ref="H39:I39"/>
    <mergeCell ref="J39:K39"/>
    <mergeCell ref="L39:M39"/>
    <mergeCell ref="B40:C40"/>
    <mergeCell ref="D40:G40"/>
    <mergeCell ref="H40:I40"/>
    <mergeCell ref="J40:K40"/>
    <mergeCell ref="L40:M40"/>
    <mergeCell ref="L34:M34"/>
    <mergeCell ref="J34:K34"/>
    <mergeCell ref="L32:M32"/>
    <mergeCell ref="J32:K32"/>
    <mergeCell ref="N39:O39"/>
    <mergeCell ref="N37:O37"/>
    <mergeCell ref="N38:O38"/>
    <mergeCell ref="N35:O35"/>
    <mergeCell ref="N36:O36"/>
    <mergeCell ref="N34:O34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Christian Moller</cp:lastModifiedBy>
  <cp:revision/>
  <dcterms:created xsi:type="dcterms:W3CDTF">2015-11-16T19:09:52Z</dcterms:created>
  <dcterms:modified xsi:type="dcterms:W3CDTF">2025-03-10T13:17:55Z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_activity">
    <vt:lpwstr>{"FileActivityType":"9","FileActivityTimeStamp":"2025-02-18T21:25:46.440Z","FileActivityUsersOnPage":[{"DisplayName":"Christian Moller","Id":"christianm@nationaltab.com"},{"DisplayName":"Brianna  Biggs","Id":"briannab@nationaltab.com"},{"DisplayName":"Chase Wright","Id":"chasew@nationaltab.com"},{"DisplayName":"Harsh Gaur","Id":"harshg@nationaltab.com"}],"FileActivityNavigationId":null}</vt:lpwstr>
  </property>
  <property fmtid="{D5CDD505-2E9C-101B-9397-08002B2CF9AE}" pid="9" name="TriggerFlowInfo">
    <vt:lpwstr/>
  </property>
</Properties>
</file>