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i\Downloads\"/>
    </mc:Choice>
  </mc:AlternateContent>
  <xr:revisionPtr revIDLastSave="0" documentId="8_{88FBF807-34CB-AE49-A0E0-3B2B10CD038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<sst xmlns="http://schemas.openxmlformats.org/spreadsheetml/2006/main" count="69" uniqueCount="50">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</sst>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4" zoomScale="75" zoomScaleNormal="55" zoomScaleSheetLayoutView="100" workbookViewId="0">
      <selection activeCell="C15" sqref="C15"/>
    </sheetView>
  </sheetViews>
  <sheetFormatPr defaultColWidth="9.0351562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68359375" style="1" customWidth="1"/>
    <col min="15" max="15" width="8.08984375" style="1" bestFit="1" customWidth="1"/>
    <col min="16" max="16" width="9.57421875" style="1" bestFit="1" customWidth="1"/>
    <col min="17" max="17" width="17.39453125" style="1" customWidth="1"/>
    <col min="18" max="21" width="9.03515625" style="1" hidden="1" customWidth="1"/>
    <col min="22" max="16384" width="9.03515625" style="1"/>
  </cols>
  <sheetData>
    <row r="1" spans="1:21" ht="165.75" customHeight="1" x14ac:dyDescent="0.15"/>
    <row r="2" spans="1:21" ht="21.75" customHeight="1" x14ac:dyDescent="0.2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28</v>
      </c>
      <c r="B6" s="73" t="s">
        <v>42</v>
      </c>
      <c r="C6" s="23">
        <v>3400</v>
      </c>
      <c r="D6" s="24">
        <v>3261</v>
      </c>
      <c r="E6" s="23">
        <f t="shared" ref="E6:F7" si="0">C6-G6</f>
        <v>2900</v>
      </c>
      <c r="F6" s="24">
        <f t="shared" si="0"/>
        <v>2754</v>
      </c>
      <c r="G6" s="25">
        <v>500</v>
      </c>
      <c r="H6" s="26">
        <v>507</v>
      </c>
      <c r="I6" s="27">
        <f>G6/C6</f>
        <v>0.14705882352941177</v>
      </c>
      <c r="J6" s="28">
        <f>H6/D6</f>
        <v>0.15547378104875806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43</v>
      </c>
      <c r="C7" s="35">
        <v>3800</v>
      </c>
      <c r="D7" s="36">
        <v>3497</v>
      </c>
      <c r="E7" s="35">
        <f t="shared" si="0"/>
        <v>2900</v>
      </c>
      <c r="F7" s="36">
        <f t="shared" si="0"/>
        <v>2529</v>
      </c>
      <c r="G7" s="37">
        <v>900</v>
      </c>
      <c r="H7" s="38">
        <v>968</v>
      </c>
      <c r="I7" s="39">
        <f t="shared" ref="I7:J7" si="1">G7/C7</f>
        <v>0.23684210526315788</v>
      </c>
      <c r="J7" s="40">
        <f t="shared" si="1"/>
        <v>0.2768086931655705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1361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2507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151</v>
      </c>
      <c r="Q10" s="64"/>
      <c r="R10" s="69"/>
    </row>
    <row r="11" spans="1:21" ht="20.100000000000001" customHeight="1" thickBot="1" x14ac:dyDescent="0.2">
      <c r="A11" s="113" t="s">
        <v>31</v>
      </c>
      <c r="B11" s="114"/>
      <c r="C11" s="77">
        <f t="shared" ref="C11:H11" si="2">SUM(C6:C10)</f>
        <v>7200</v>
      </c>
      <c r="D11" s="78">
        <f t="shared" si="2"/>
        <v>6758</v>
      </c>
      <c r="E11" s="77">
        <f t="shared" si="2"/>
        <v>5800</v>
      </c>
      <c r="F11" s="78">
        <f t="shared" si="2"/>
        <v>5283</v>
      </c>
      <c r="G11" s="79">
        <f t="shared" si="2"/>
        <v>1400</v>
      </c>
      <c r="H11" s="80">
        <f t="shared" si="2"/>
        <v>1475</v>
      </c>
      <c r="I11" s="81"/>
      <c r="J11" s="82"/>
      <c r="K11" s="79">
        <f t="shared" ref="K11:P11" si="3">SUM(K6:K10)</f>
        <v>1300</v>
      </c>
      <c r="L11" s="80">
        <f t="shared" si="3"/>
        <v>1361</v>
      </c>
      <c r="M11" s="112">
        <f t="shared" si="3"/>
        <v>2550</v>
      </c>
      <c r="N11" s="83">
        <f t="shared" si="3"/>
        <v>2507</v>
      </c>
      <c r="O11" s="84">
        <f t="shared" si="3"/>
        <v>150</v>
      </c>
      <c r="P11" s="85">
        <f t="shared" si="3"/>
        <v>151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15">
      <c r="A15" s="193" t="s">
        <v>34</v>
      </c>
      <c r="B15" s="194"/>
      <c r="C15" s="99">
        <f>G11+K11</f>
        <v>2700</v>
      </c>
      <c r="D15" s="100">
        <f>H11+L11</f>
        <v>2836</v>
      </c>
      <c r="F15" s="123" t="s">
        <v>15</v>
      </c>
      <c r="G15" s="124"/>
      <c r="H15" s="182">
        <v>4.7999999999999996E-3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95" t="s">
        <v>33</v>
      </c>
      <c r="B16" s="196"/>
      <c r="C16" s="103">
        <f>M11+O11</f>
        <v>2700</v>
      </c>
      <c r="D16" s="104">
        <f>N11+P11</f>
        <v>2658</v>
      </c>
      <c r="F16" s="125" t="s">
        <v>16</v>
      </c>
      <c r="G16" s="126"/>
      <c r="H16" s="185">
        <v>1E-4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2">
      <c r="A17" s="197" t="s">
        <v>20</v>
      </c>
      <c r="B17" s="198"/>
      <c r="C17" s="101">
        <f>C15-C16</f>
        <v>0</v>
      </c>
      <c r="D17" s="102">
        <f>D15-D16</f>
        <v>178</v>
      </c>
      <c r="F17" s="165" t="s">
        <v>17</v>
      </c>
      <c r="G17" s="166"/>
      <c r="H17" s="188">
        <v>3.3E-3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">
      <c r="F18" s="139" t="s">
        <v>18</v>
      </c>
      <c r="G18" s="140"/>
      <c r="H18" s="179">
        <f>AVERAGE(H15:J17)</f>
        <v>2.7333333333333328E-3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1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1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Jordan  Best</cp:lastModifiedBy>
  <cp:revision/>
  <cp:lastPrinted>2017-11-15T17:23:59Z</cp:lastPrinted>
  <dcterms:created xsi:type="dcterms:W3CDTF">2015-11-16T19:09:52Z</dcterms:created>
  <dcterms:modified xsi:type="dcterms:W3CDTF">2024-01-23T01:26:44Z</dcterms:modified>
</cp:coreProperties>
</file>