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Charlotte, NC/4 ASSET-REPORT DOCS/"/>
    </mc:Choice>
  </mc:AlternateContent>
  <xr:revisionPtr revIDLastSave="41" documentId="13_ncr:1_{B888774D-3C83-41B9-8B1C-1CD895A9BF91}" xr6:coauthVersionLast="47" xr6:coauthVersionMax="47" xr10:uidLastSave="{12F59832-8473-46BF-834E-98435FFB98F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<sst xmlns="http://schemas.openxmlformats.org/spreadsheetml/2006/main" count="74" uniqueCount="48">
  <si>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</si>
  <si>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</si>
  <si>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</si>
  <si>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</si>
  <si>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</si>
  <si>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</si>
  <si>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</si>
  <si>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</si>
  <si>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</si>
  <si>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</si>
  <si>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</si>
  <si>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</si>
  <si>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</si>
  <si>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</si>
  <si>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</si>
  <si>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</si>
  <si>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</si>
  <si>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</si>
  <si>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</si>
  <si>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</si>
  <si>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</si>
  <si>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</si>
  <si>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</si>
  <si>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</si>
  <si>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</si>
  <si>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</si>
  <si>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</si>
  <si>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</si>
  <si>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</si>
  <si>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</si>
  <si>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</si>
  <si>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</si>
  <si>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</si>
  <si>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</si>
  <si>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</si>
  <si>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</si>
  <si>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</si>
  <si>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</si>
  <si>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</si>
  <si>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</si>
  <si>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</si>
  <si>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</si>
  <si>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DINING</t>
  </si>
  <si>
    <t>KITCHEN</t>
  </si>
  <si>
    <t>RESTROOM</t>
  </si>
  <si>
    <t>BOH</t>
  </si>
  <si>
    <t>GRIDDLE</t>
  </si>
  <si>
    <t>FRYER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</si>
</sst>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455976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10" sqref="B10"/>
    </sheetView>
  </sheetViews>
  <sheetFormatPr defaultColWidth="9.109375" defaultRowHeight="13.2" x14ac:dyDescent="0.25"/>
  <cols>
    <col min="1" max="1" width="10.5546875" style="1" customWidth="1"/>
    <col min="2" max="2" width="18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27</v>
      </c>
      <c r="J4" s="137"/>
      <c r="K4" s="142" t="s">
        <v>3</v>
      </c>
      <c r="L4" s="143"/>
      <c r="M4" s="140" t="s">
        <v>4</v>
      </c>
      <c r="N4" s="141"/>
      <c r="O4" s="140" t="s">
        <v>38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25</v>
      </c>
      <c r="B6" s="70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40</v>
      </c>
      <c r="B9" s="71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41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375</v>
      </c>
      <c r="P10" s="51"/>
      <c r="Q10" s="61"/>
      <c r="R10" s="66"/>
    </row>
    <row r="11" spans="1:21" ht="20.100000000000001" customHeight="1" thickBot="1" x14ac:dyDescent="0.3">
      <c r="A11" s="73" t="s">
        <v>10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02" t="s">
        <v>28</v>
      </c>
      <c r="B12" s="103"/>
      <c r="C12" s="74">
        <f t="shared" ref="C12:H12" si="2">SUM(C6:C11)</f>
        <v>12300</v>
      </c>
      <c r="D12" s="75">
        <f t="shared" si="2"/>
        <v>0</v>
      </c>
      <c r="E12" s="74">
        <f t="shared" si="2"/>
        <v>8850</v>
      </c>
      <c r="F12" s="75">
        <f t="shared" si="2"/>
        <v>0</v>
      </c>
      <c r="G12" s="76">
        <f t="shared" si="2"/>
        <v>3450</v>
      </c>
      <c r="H12" s="77">
        <f t="shared" si="2"/>
        <v>0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3000</v>
      </c>
      <c r="N12" s="80">
        <f t="shared" si="3"/>
        <v>0</v>
      </c>
      <c r="O12" s="81">
        <f t="shared" si="3"/>
        <v>450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195" t="s">
        <v>11</v>
      </c>
      <c r="G14" s="196"/>
      <c r="H14" s="169" t="s">
        <v>32</v>
      </c>
      <c r="I14" s="170"/>
      <c r="J14" s="171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28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37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31</v>
      </c>
      <c r="B16" s="190"/>
      <c r="C16" s="88">
        <f>G12+K12</f>
        <v>3450</v>
      </c>
      <c r="D16" s="89">
        <f>H12+L12</f>
        <v>0</v>
      </c>
      <c r="F16" s="118" t="s">
        <v>12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30</v>
      </c>
      <c r="B17" s="192"/>
      <c r="C17" s="92">
        <f>M12+O12</f>
        <v>3450</v>
      </c>
      <c r="D17" s="93">
        <f>N12+P12</f>
        <v>0</v>
      </c>
      <c r="F17" s="120" t="s">
        <v>13</v>
      </c>
      <c r="G17" s="121"/>
      <c r="H17" s="181"/>
      <c r="I17" s="182"/>
      <c r="J17" s="183"/>
      <c r="L17" s="168" t="s">
        <v>35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17</v>
      </c>
      <c r="B18" s="194"/>
      <c r="C18" s="90">
        <f>C16-C17</f>
        <v>0</v>
      </c>
      <c r="D18" s="91">
        <f>D16-D17</f>
        <v>0</v>
      </c>
      <c r="F18" s="199" t="s">
        <v>14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15</v>
      </c>
      <c r="G19" s="135"/>
      <c r="H19" s="175" t="e">
        <f>AVERAGE(H16:J18)</f>
        <v>#DIV/0!</v>
      </c>
      <c r="I19" s="176"/>
      <c r="J19" s="177"/>
      <c r="L19" s="164" t="s">
        <v>36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18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7" t="s">
        <v>23</v>
      </c>
      <c r="C29" s="158"/>
      <c r="D29" s="112" t="s">
        <v>22</v>
      </c>
      <c r="E29" s="114"/>
      <c r="F29" s="114"/>
      <c r="G29" s="113"/>
      <c r="H29" s="112" t="s">
        <v>19</v>
      </c>
      <c r="I29" s="113"/>
      <c r="J29" s="114" t="s">
        <v>20</v>
      </c>
      <c r="K29" s="114"/>
      <c r="L29" s="115" t="s">
        <v>3</v>
      </c>
      <c r="M29" s="115"/>
      <c r="N29" s="108" t="s">
        <v>4</v>
      </c>
      <c r="O29" s="109"/>
      <c r="P29" s="58" t="s">
        <v>21</v>
      </c>
    </row>
    <row r="30" spans="1:18" ht="18.75" customHeight="1" thickBot="1" x14ac:dyDescent="0.3">
      <c r="A30" s="59" t="s">
        <v>24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8" ht="18.75" customHeight="1" thickBot="1" x14ac:dyDescent="0.3">
      <c r="A31" s="60" t="s">
        <v>24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8" ht="19.2" customHeight="1" thickBot="1" x14ac:dyDescent="0.3">
      <c r="A32" s="60" t="s">
        <v>24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24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24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24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59" t="s">
        <v>24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60" t="s">
        <v>24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ht="18.75" customHeight="1" x14ac:dyDescent="0.25">
      <c r="A38" s="60" t="s">
        <v>24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2D6520-A591-4697-B3C1-DB4DC43B9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2025-11-17T21:37:03Z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