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WA/#7418 LAFAYETTE, IN/2 DRAWINGS/"/>
    </mc:Choice>
  </mc:AlternateContent>
  <xr:revisionPtr revIDLastSave="53" documentId="13_ncr:1_{B888774D-3C83-41B9-8B1C-1CD895A9BF91}" xr6:coauthVersionLast="47" xr6:coauthVersionMax="47" xr10:uidLastSave="{C60851E7-0422-4754-8027-C5E5D2E7B00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<sst xmlns="http://schemas.openxmlformats.org/spreadsheetml/2006/main" count="74" uniqueCount="47">
  <si>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</si>
  <si>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</si>
  <si>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</si>
  <si>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</si>
  <si>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</si>
  <si>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</si>
  <si>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</si>
  <si>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</si>
  <si>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</si>
  <si>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</si>
  <si>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</si>
  <si>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</si>
  <si>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</si>
  <si>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</si>
  <si>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</si>
  <si>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</si>
  <si>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</si>
  <si>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</si>
  <si>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</si>
  <si>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</si>
  <si>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</si>
  <si>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</si>
  <si>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</si>
  <si>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</si>
  <si>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</si>
  <si>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</si>
  <si>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</si>
  <si>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</si>
  <si>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</si>
  <si>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</si>
  <si>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</si>
  <si>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</si>
  <si>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</si>
  <si>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</si>
  <si>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</si>
  <si>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</si>
  <si>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</si>
  <si>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</si>
  <si>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</si>
  <si>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</si>
  <si>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</si>
  <si>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EF-3</t>
  </si>
  <si>
    <t xml:space="preserve">RESTROOM </t>
  </si>
  <si>
    <t xml:space="preserve">BOH </t>
  </si>
  <si>
    <t xml:space="preserve">TRASH </t>
  </si>
  <si>
    <t>SALES/OFFICE</t>
  </si>
  <si>
    <t>SALES/RESTROOM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</si>
</sst>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9" sqref="G9"/>
    </sheetView>
  </sheetViews>
  <sheetFormatPr defaultColWidth="9.140625" defaultRowHeight="12.75" x14ac:dyDescent="0.2"/>
  <cols>
    <col min="1" max="1" width="10.5703125" style="1" customWidth="1"/>
    <col min="2" max="2" width="12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43</v>
      </c>
      <c r="C6" s="23">
        <v>4500</v>
      </c>
      <c r="D6" s="24"/>
      <c r="E6" s="23">
        <f t="shared" ref="E6:F7" si="0">C6-G6</f>
        <v>4000</v>
      </c>
      <c r="F6" s="24">
        <f t="shared" si="0"/>
        <v>0</v>
      </c>
      <c r="G6" s="25">
        <v>500</v>
      </c>
      <c r="H6" s="26"/>
      <c r="I6" s="27">
        <f>G6/C6</f>
        <v>0.1111111111111111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45</v>
      </c>
      <c r="C7" s="35">
        <v>3400</v>
      </c>
      <c r="D7" s="36"/>
      <c r="E7" s="35">
        <f t="shared" si="0"/>
        <v>2950</v>
      </c>
      <c r="F7" s="36">
        <f t="shared" si="0"/>
        <v>0</v>
      </c>
      <c r="G7" s="37">
        <v>450</v>
      </c>
      <c r="H7" s="38"/>
      <c r="I7" s="39">
        <f t="shared" ref="I7:J7" si="1">G7/C7</f>
        <v>0.13235294117647059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46</v>
      </c>
      <c r="C8" s="35">
        <v>2400</v>
      </c>
      <c r="D8" s="36"/>
      <c r="E8" s="35">
        <f t="shared" ref="E8" si="2">C8-G8</f>
        <v>2075</v>
      </c>
      <c r="F8" s="36">
        <f t="shared" ref="F8" si="3">D8-H8</f>
        <v>0</v>
      </c>
      <c r="G8" s="37">
        <v>325</v>
      </c>
      <c r="H8" s="38"/>
      <c r="I8" s="39">
        <f t="shared" ref="I8" si="4">G8/C8</f>
        <v>0.13541666666666666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00000000000001" customHeight="1" x14ac:dyDescent="0.2">
      <c r="A10" s="75" t="s">
        <v>11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00000000000001" customHeight="1" thickBot="1" x14ac:dyDescent="0.25">
      <c r="A11" s="75" t="s">
        <v>41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25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9025</v>
      </c>
      <c r="F12" s="77">
        <f t="shared" si="6"/>
        <v>0</v>
      </c>
      <c r="G12" s="78">
        <f t="shared" si="6"/>
        <v>1275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">
      <c r="A16" s="191" t="s">
        <v>33</v>
      </c>
      <c r="B16" s="192"/>
      <c r="C16" s="90">
        <f>G12+K12</f>
        <v>1275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">
      <c r="A18" s="195" t="s">
        <v>18</v>
      </c>
      <c r="B18" s="196"/>
      <c r="C18" s="92">
        <f>C16-C17</f>
        <v>300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25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25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25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25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25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25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25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25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5C4C0F2-3B07-4A79-A002-55D79B178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2026-03-10T19:38:13Z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