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2A0731BF-90E1-4F40-B17A-48A5CDF070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<sst xmlns="http://schemas.openxmlformats.org/spreadsheetml/2006/main" count="57" uniqueCount="35">
  <si>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</si>
  <si>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</si>
  <si>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</si>
  <si>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</si>
  <si>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</si>
  <si>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</si>
  <si>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</si>
  <si>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</si>
  <si>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</si>
  <si>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</si>
  <si>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</si>
  <si>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</si>
  <si>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</si>
  <si>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</si>
  <si>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</si>
  <si>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</si>
  <si>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</si>
  <si>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</si>
  <si>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</si>
  <si>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</si>
  <si>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</si>
  <si>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</si>
  <si>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</si>
  <si>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</si>
  <si>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</si>
  <si>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</si>
  <si>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</si>
  <si>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</si>
  <si>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</si>
  <si>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</si>
  <si>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</si>
  <si>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RR/JANITOR</t>
  </si>
  <si>
    <t>Air curtain could not be shut off for rear door pressure measurement.</t>
  </si>
  <si>
    <t>HOOD ON</t>
  </si>
  <si>
    <t>HOOD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</si>
</sst>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110" zoomScaleNormal="55" zoomScaleSheetLayoutView="55" workbookViewId="0">
      <selection activeCell="L14" sqref="L14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14" t="s">
        <v>27</v>
      </c>
      <c r="I4" s="115"/>
      <c r="J4" s="114" t="s">
        <v>28</v>
      </c>
      <c r="K4" s="115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853</v>
      </c>
      <c r="F6" s="91">
        <v>350</v>
      </c>
      <c r="G6" s="92">
        <v>371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843</v>
      </c>
      <c r="F7" s="93">
        <v>350</v>
      </c>
      <c r="G7" s="94">
        <v>364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866</v>
      </c>
      <c r="F8" s="93">
        <v>350</v>
      </c>
      <c r="G8" s="94">
        <v>367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31</v>
      </c>
      <c r="D9" s="21"/>
      <c r="E9" s="22"/>
      <c r="F9" s="25"/>
      <c r="G9" s="22"/>
      <c r="H9" s="26">
        <v>750</v>
      </c>
      <c r="I9" s="27">
        <v>797</v>
      </c>
      <c r="J9" s="26">
        <v>750</v>
      </c>
      <c r="K9" s="27">
        <v>797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1410</v>
      </c>
      <c r="J10" s="26">
        <v>0</v>
      </c>
      <c r="K10" s="27">
        <v>0</v>
      </c>
    </row>
    <row r="11" spans="2:17" ht="20.100000000000001" customHeight="1" thickBot="1" x14ac:dyDescent="0.3">
      <c r="B11" s="116" t="s">
        <v>10</v>
      </c>
      <c r="C11" s="117"/>
      <c r="D11" s="41">
        <f>SUM(D6:D10)</f>
        <v>2400</v>
      </c>
      <c r="E11" s="42">
        <f>SUM(E6:E10)</f>
        <v>2562</v>
      </c>
      <c r="F11" s="96">
        <f>SUM(F6:F8)</f>
        <v>1050</v>
      </c>
      <c r="G11" s="97">
        <f>SUM(G6:G8)</f>
        <v>1102</v>
      </c>
      <c r="H11" s="64">
        <f>SUM(H6:H10)</f>
        <v>2100</v>
      </c>
      <c r="I11" s="43">
        <f>SUM(I6:I10)</f>
        <v>2207</v>
      </c>
      <c r="J11" s="64">
        <f>SUM(J6:J10)</f>
        <v>750</v>
      </c>
      <c r="K11" s="95">
        <f>SUM(K6:K10)</f>
        <v>797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00" t="s">
        <v>33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02" t="s">
        <v>11</v>
      </c>
      <c r="I16" s="103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6" t="s">
        <v>10</v>
      </c>
      <c r="C17" s="107"/>
      <c r="D17" s="47" t="s">
        <v>4</v>
      </c>
      <c r="E17" s="48" t="s">
        <v>5</v>
      </c>
      <c r="H17" s="104"/>
      <c r="I17" s="105"/>
      <c r="J17" s="133"/>
      <c r="K17" s="134"/>
    </row>
    <row r="18" spans="2:23" ht="18.75" customHeight="1" x14ac:dyDescent="0.25">
      <c r="B18" s="108" t="s">
        <v>13</v>
      </c>
      <c r="C18" s="109"/>
      <c r="D18" s="49">
        <f>D11</f>
        <v>2400</v>
      </c>
      <c r="E18" s="50">
        <f>E11</f>
        <v>2562</v>
      </c>
      <c r="H18" s="77" t="s">
        <v>14</v>
      </c>
      <c r="I18" s="78"/>
      <c r="J18" s="60">
        <v>5.0000000000000001E-3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10" t="s">
        <v>15</v>
      </c>
      <c r="C19" s="111"/>
      <c r="D19" s="53">
        <f>H11</f>
        <v>2100</v>
      </c>
      <c r="E19" s="54">
        <f>I11</f>
        <v>2207</v>
      </c>
      <c r="H19" s="79" t="s">
        <v>16</v>
      </c>
      <c r="I19" s="80"/>
      <c r="J19" s="67">
        <v>2E-3</v>
      </c>
      <c r="K19" s="68"/>
    </row>
    <row r="20" spans="2:23" ht="18.75" customHeight="1" thickBot="1" x14ac:dyDescent="0.35">
      <c r="B20" s="112" t="s">
        <v>17</v>
      </c>
      <c r="C20" s="113"/>
      <c r="D20" s="51">
        <f>D18-D19</f>
        <v>300</v>
      </c>
      <c r="E20" s="52">
        <f>E18-E19</f>
        <v>355</v>
      </c>
      <c r="H20" s="75" t="s">
        <v>18</v>
      </c>
      <c r="I20" s="76"/>
      <c r="J20" s="69"/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3.5000000000000001E-3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1" t="s">
        <v>34</v>
      </c>
      <c r="C24" s="101"/>
      <c r="D24" s="101"/>
      <c r="E24" s="101"/>
      <c r="F24" s="101"/>
      <c r="G24" s="101"/>
      <c r="H24" s="101"/>
      <c r="I24" s="101"/>
      <c r="J24" s="101"/>
      <c r="K24" s="101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02" t="s">
        <v>11</v>
      </c>
      <c r="I26" s="103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6" t="s">
        <v>10</v>
      </c>
      <c r="C27" s="107"/>
      <c r="D27" s="47" t="s">
        <v>4</v>
      </c>
      <c r="E27" s="48" t="s">
        <v>5</v>
      </c>
      <c r="G27" s="89"/>
      <c r="H27" s="104"/>
      <c r="I27" s="105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8" t="s">
        <v>13</v>
      </c>
      <c r="C28" s="109"/>
      <c r="D28" s="98">
        <f>F11</f>
        <v>1050</v>
      </c>
      <c r="E28" s="99">
        <f>G11</f>
        <v>1102</v>
      </c>
      <c r="G28" s="89"/>
      <c r="H28" s="77" t="s">
        <v>14</v>
      </c>
      <c r="I28" s="78"/>
      <c r="J28" s="135">
        <v>5.0000000000000001E-3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10" t="s">
        <v>15</v>
      </c>
      <c r="C29" s="111"/>
      <c r="D29" s="53">
        <f>J11</f>
        <v>750</v>
      </c>
      <c r="E29" s="54">
        <f>K11</f>
        <v>797</v>
      </c>
      <c r="G29" s="89"/>
      <c r="H29" s="79" t="s">
        <v>16</v>
      </c>
      <c r="I29" s="80"/>
      <c r="J29" s="137">
        <v>8.9999999999999993E-3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12" t="s">
        <v>17</v>
      </c>
      <c r="C30" s="113"/>
      <c r="D30" s="51">
        <f>D28-D29</f>
        <v>300</v>
      </c>
      <c r="E30" s="52">
        <f>E28-E29</f>
        <v>305</v>
      </c>
      <c r="G30" s="89"/>
      <c r="H30" s="75" t="s">
        <v>18</v>
      </c>
      <c r="I30" s="76"/>
      <c r="J30" s="139"/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6.9999999999999993E-3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 t="s">
        <v>32</v>
      </c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2026-03-27T01:04:50Z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