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5997 BAY CITY, MI/2 PROJECT DOCUMENTS/"/>
    </mc:Choice>
  </mc:AlternateContent>
  <xr:revisionPtr revIDLastSave="0" documentId="8_{8ACF5866-655E-4833-95F4-2974076FAE3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F10" i="1"/>
  <c r="E10" i="1"/>
  <c r="P33" i="1"/>
  <c r="O14" i="1" l="1"/>
  <c r="M14" i="1"/>
  <c r="L14" i="1"/>
  <c r="K14" i="1"/>
  <c r="H14" i="1"/>
  <c r="G14" i="1"/>
  <c r="C18" i="1" s="1"/>
  <c r="D14" i="1"/>
  <c r="C14" i="1"/>
  <c r="C19" i="1" l="1"/>
  <c r="C20" i="1" s="1"/>
  <c r="E9" i="1"/>
  <c r="F9" i="1"/>
  <c r="I9" i="1"/>
  <c r="J9" i="1"/>
  <c r="P14" i="1" l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F14" i="1" s="1"/>
  <c r="E6" i="1"/>
  <c r="E14" i="1" l="1"/>
</calcChain>
</file>

<file path=xl/sharedStrings.xml><?xml version="1.0" encoding="utf-8"?>
<sst xmlns="http://schemas.openxmlformats.org/spreadsheetml/2006/main" count="85" uniqueCount="54">
  <si>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</si>
  <si>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</si>
  <si>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</si>
  <si>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</si>
  <si>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</si>
  <si>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</si>
  <si>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</si>
  <si>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</si>
  <si>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</si>
  <si>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</si>
  <si>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</si>
  <si>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</si>
  <si>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</si>
  <si>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</si>
  <si>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</si>
  <si>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</si>
  <si>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</si>
  <si>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</si>
  <si>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</si>
  <si>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</si>
  <si>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</si>
  <si>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</si>
  <si>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</si>
  <si>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</si>
  <si>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</si>
  <si>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</si>
  <si>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</si>
  <si>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</si>
  <si>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</si>
  <si>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</si>
  <si>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</si>
  <si>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</si>
  <si>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</si>
  <si>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</si>
  <si>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</si>
  <si>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</si>
  <si>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</si>
  <si>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</si>
  <si>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</si>
  <si>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</si>
  <si>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</si>
  <si>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RESTROOM</t>
  </si>
  <si>
    <t>HD2/HD3 FRYERS</t>
  </si>
  <si>
    <t>KITCHEN</t>
  </si>
  <si>
    <t>SERVING</t>
  </si>
  <si>
    <t xml:space="preserve">DINING  </t>
  </si>
  <si>
    <t xml:space="preserve">TEAM MEMBER </t>
  </si>
  <si>
    <t>AC-1T</t>
  </si>
  <si>
    <t>AC-2T</t>
  </si>
  <si>
    <t>AC-3T</t>
  </si>
  <si>
    <t>AC-4T</t>
  </si>
  <si>
    <t xml:space="preserve">HD1L &amp; HD1R </t>
  </si>
  <si>
    <t>AC-5T</t>
  </si>
  <si>
    <t xml:space="preserve">PLAY AREA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</si>
</sst>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5" fillId="3" borderId="50" xfId="0" applyFont="1" applyFill="1" applyBorder="1" applyAlignment="1">
      <alignment vertical="center"/>
    </xf>
    <xf numFmtId="0" fontId="5" fillId="3" borderId="51" xfId="0" applyFont="1" applyFill="1" applyBorder="1" applyAlignment="1">
      <alignment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982954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zoomScale="80" zoomScaleNormal="85" zoomScaleSheetLayoutView="80" workbookViewId="0">
      <selection activeCell="G1" sqref="G1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7" t="s">
        <v>33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45">
      <c r="A3" s="84"/>
    </row>
    <row r="4" spans="1:21" ht="20.149999999999999" customHeight="1" thickBot="1" x14ac:dyDescent="0.3">
      <c r="A4" s="6"/>
      <c r="B4" s="8" t="s">
        <v>5</v>
      </c>
      <c r="C4" s="180" t="s">
        <v>0</v>
      </c>
      <c r="D4" s="181"/>
      <c r="E4" s="163" t="s">
        <v>1</v>
      </c>
      <c r="F4" s="161"/>
      <c r="G4" s="186" t="s">
        <v>2</v>
      </c>
      <c r="H4" s="187"/>
      <c r="I4" s="178" t="s">
        <v>27</v>
      </c>
      <c r="J4" s="179"/>
      <c r="K4" s="184" t="s">
        <v>3</v>
      </c>
      <c r="L4" s="185"/>
      <c r="M4" s="182" t="s">
        <v>4</v>
      </c>
      <c r="N4" s="183"/>
      <c r="O4" s="182" t="s">
        <v>38</v>
      </c>
      <c r="P4" s="183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1" t="s">
        <v>47</v>
      </c>
      <c r="B6" s="112" t="s">
        <v>43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2" t="s">
        <v>48</v>
      </c>
      <c r="B7" s="113" t="s">
        <v>44</v>
      </c>
      <c r="C7" s="35">
        <v>4375</v>
      </c>
      <c r="D7" s="36"/>
      <c r="E7" s="35">
        <f t="shared" si="0"/>
        <v>3500</v>
      </c>
      <c r="F7" s="36">
        <f t="shared" si="0"/>
        <v>0</v>
      </c>
      <c r="G7" s="37">
        <v>875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2" t="s">
        <v>49</v>
      </c>
      <c r="B8" s="113" t="s">
        <v>45</v>
      </c>
      <c r="C8" s="35">
        <v>5250</v>
      </c>
      <c r="D8" s="36"/>
      <c r="E8" s="35">
        <f t="shared" ref="E8:E9" si="2">C8-G8</f>
        <v>4000</v>
      </c>
      <c r="F8" s="36">
        <f t="shared" ref="F8:F9" si="3">D8-H8</f>
        <v>0</v>
      </c>
      <c r="G8" s="37">
        <v>1250</v>
      </c>
      <c r="H8" s="38"/>
      <c r="I8" s="39">
        <f t="shared" ref="I8:I9" si="4">G8/C8</f>
        <v>0.23809523809523808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" customHeight="1" x14ac:dyDescent="0.25">
      <c r="A9" s="72" t="s">
        <v>50</v>
      </c>
      <c r="B9" s="70" t="s">
        <v>46</v>
      </c>
      <c r="C9" s="35">
        <v>1400</v>
      </c>
      <c r="D9" s="36"/>
      <c r="E9" s="35">
        <f t="shared" si="2"/>
        <v>1220</v>
      </c>
      <c r="F9" s="36">
        <f t="shared" si="3"/>
        <v>0</v>
      </c>
      <c r="G9" s="37">
        <v>180</v>
      </c>
      <c r="H9" s="38"/>
      <c r="I9" s="39">
        <f t="shared" si="4"/>
        <v>0.12857142857142856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" customHeight="1" x14ac:dyDescent="0.25">
      <c r="A10" s="72" t="s">
        <v>52</v>
      </c>
      <c r="B10" s="70" t="s">
        <v>53</v>
      </c>
      <c r="C10" s="35">
        <v>1300</v>
      </c>
      <c r="D10" s="36"/>
      <c r="E10" s="35">
        <f t="shared" ref="E10" si="6">C10-G10</f>
        <v>1150</v>
      </c>
      <c r="F10" s="36">
        <f t="shared" ref="F10" si="7">D10-H10</f>
        <v>0</v>
      </c>
      <c r="G10" s="37">
        <v>150</v>
      </c>
      <c r="H10" s="38"/>
      <c r="I10" s="39">
        <f t="shared" ref="I10" si="8">G10/C10</f>
        <v>0.11538461538461539</v>
      </c>
      <c r="J10" s="40" t="e">
        <f t="shared" ref="J10" si="9">H10/D10</f>
        <v>#DIV/0!</v>
      </c>
      <c r="K10" s="41"/>
      <c r="L10" s="42"/>
      <c r="M10" s="43"/>
      <c r="N10" s="44"/>
      <c r="O10" s="45"/>
      <c r="P10" s="46"/>
      <c r="Q10" s="61"/>
      <c r="R10" s="66"/>
    </row>
    <row r="11" spans="1:21" ht="20" customHeight="1" x14ac:dyDescent="0.25">
      <c r="A11" s="72" t="s">
        <v>10</v>
      </c>
      <c r="B11" s="70" t="s">
        <v>51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1913</v>
      </c>
      <c r="N11" s="51"/>
      <c r="O11" s="45"/>
      <c r="P11" s="46"/>
      <c r="Q11" s="61"/>
      <c r="R11" s="66"/>
    </row>
    <row r="12" spans="1:21" ht="20.149999999999999" customHeight="1" x14ac:dyDescent="0.25">
      <c r="A12" s="72" t="s">
        <v>11</v>
      </c>
      <c r="B12" s="70" t="s">
        <v>42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1402</v>
      </c>
      <c r="N12" s="51"/>
      <c r="O12" s="45"/>
      <c r="P12" s="46"/>
      <c r="Q12" s="61"/>
      <c r="R12" s="66"/>
    </row>
    <row r="13" spans="1:21" ht="20.149999999999999" customHeight="1" thickBot="1" x14ac:dyDescent="0.3">
      <c r="A13" s="101" t="s">
        <v>26</v>
      </c>
      <c r="B13" s="102" t="s">
        <v>41</v>
      </c>
      <c r="C13" s="103"/>
      <c r="D13" s="104"/>
      <c r="E13" s="103"/>
      <c r="F13" s="104"/>
      <c r="G13" s="105"/>
      <c r="H13" s="106"/>
      <c r="I13" s="107"/>
      <c r="J13" s="106"/>
      <c r="K13" s="105"/>
      <c r="L13" s="106"/>
      <c r="M13" s="108"/>
      <c r="N13" s="109"/>
      <c r="O13" s="110">
        <v>360</v>
      </c>
      <c r="P13" s="111"/>
      <c r="Q13" s="61"/>
      <c r="R13" s="66"/>
    </row>
    <row r="14" spans="1:21" ht="20.149999999999999" customHeight="1" thickBot="1" x14ac:dyDescent="0.3">
      <c r="A14" s="190" t="s">
        <v>28</v>
      </c>
      <c r="B14" s="191"/>
      <c r="C14" s="73">
        <f t="shared" ref="C14:H14" si="10">SUM(C6:C13)</f>
        <v>20450</v>
      </c>
      <c r="D14" s="74">
        <f t="shared" si="10"/>
        <v>0</v>
      </c>
      <c r="E14" s="73">
        <f t="shared" si="10"/>
        <v>16245</v>
      </c>
      <c r="F14" s="74">
        <f t="shared" si="10"/>
        <v>0</v>
      </c>
      <c r="G14" s="75">
        <f t="shared" si="10"/>
        <v>4205</v>
      </c>
      <c r="H14" s="76">
        <f t="shared" si="10"/>
        <v>0</v>
      </c>
      <c r="I14" s="77"/>
      <c r="J14" s="78"/>
      <c r="K14" s="75">
        <f t="shared" ref="K14:P14" si="11">SUM(K6:K13)</f>
        <v>0</v>
      </c>
      <c r="L14" s="76">
        <f t="shared" si="11"/>
        <v>0</v>
      </c>
      <c r="M14" s="100">
        <f t="shared" si="11"/>
        <v>3315</v>
      </c>
      <c r="N14" s="79">
        <f t="shared" si="11"/>
        <v>0</v>
      </c>
      <c r="O14" s="80">
        <f t="shared" si="11"/>
        <v>360</v>
      </c>
      <c r="P14" s="81">
        <f t="shared" si="11"/>
        <v>0</v>
      </c>
      <c r="Q14" s="52"/>
      <c r="R14" s="66"/>
    </row>
    <row r="15" spans="1:21" ht="20.149999999999999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49999999999999" customHeight="1" thickBot="1" x14ac:dyDescent="0.35">
      <c r="A16" s="95" t="s">
        <v>29</v>
      </c>
      <c r="B16" s="82"/>
      <c r="C16" s="82"/>
      <c r="D16" s="82"/>
      <c r="F16" s="147" t="s">
        <v>12</v>
      </c>
      <c r="G16" s="148"/>
      <c r="H16" s="121" t="s">
        <v>32</v>
      </c>
      <c r="I16" s="122"/>
      <c r="J16" s="123"/>
      <c r="L16" s="94" t="s">
        <v>34</v>
      </c>
      <c r="M16" s="83"/>
      <c r="N16" s="83"/>
      <c r="O16" s="83"/>
      <c r="P16" s="83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39" t="s">
        <v>28</v>
      </c>
      <c r="B17" s="140"/>
      <c r="C17" s="85" t="s">
        <v>7</v>
      </c>
      <c r="D17" s="86" t="s">
        <v>8</v>
      </c>
      <c r="F17" s="149"/>
      <c r="G17" s="150"/>
      <c r="H17" s="124"/>
      <c r="I17" s="125"/>
      <c r="J17" s="126"/>
      <c r="L17" s="118" t="s">
        <v>37</v>
      </c>
      <c r="M17" s="118"/>
      <c r="N17" s="118"/>
      <c r="O17" s="118"/>
      <c r="P17" s="97">
        <f>IF(R16=TRUE, 1, 0)</f>
        <v>1</v>
      </c>
    </row>
    <row r="18" spans="1:21" ht="18.75" customHeight="1" x14ac:dyDescent="0.35">
      <c r="A18" s="141" t="s">
        <v>31</v>
      </c>
      <c r="B18" s="142"/>
      <c r="C18" s="87">
        <f>G14+K14</f>
        <v>4205</v>
      </c>
      <c r="D18" s="88">
        <f>H14+L14</f>
        <v>0</v>
      </c>
      <c r="F18" s="195" t="s">
        <v>13</v>
      </c>
      <c r="G18" s="196"/>
      <c r="H18" s="130"/>
      <c r="I18" s="131"/>
      <c r="J18" s="132"/>
      <c r="L18" s="119"/>
      <c r="M18" s="119"/>
      <c r="N18" s="119"/>
      <c r="O18" s="119"/>
      <c r="P18" s="99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4">
      <c r="A19" s="143" t="s">
        <v>30</v>
      </c>
      <c r="B19" s="144"/>
      <c r="C19" s="91">
        <f>M14+O14</f>
        <v>3675</v>
      </c>
      <c r="D19" s="92">
        <f>N14+P14</f>
        <v>0</v>
      </c>
      <c r="F19" s="197" t="s">
        <v>14</v>
      </c>
      <c r="G19" s="198"/>
      <c r="H19" s="133"/>
      <c r="I19" s="134"/>
      <c r="J19" s="135"/>
      <c r="L19" s="120" t="s">
        <v>35</v>
      </c>
      <c r="M19" s="120"/>
      <c r="N19" s="120"/>
      <c r="O19" s="120"/>
      <c r="P19" s="98" t="e">
        <f>IF(R18=TRUE, 1, 0)</f>
        <v>#DIV/0!</v>
      </c>
    </row>
    <row r="20" spans="1:21" ht="18.75" customHeight="1" thickBot="1" x14ac:dyDescent="0.4">
      <c r="A20" s="145" t="s">
        <v>18</v>
      </c>
      <c r="B20" s="146"/>
      <c r="C20" s="89">
        <f>C18-C19</f>
        <v>530</v>
      </c>
      <c r="D20" s="90">
        <f>D18-D19</f>
        <v>0</v>
      </c>
      <c r="F20" s="176" t="s">
        <v>15</v>
      </c>
      <c r="G20" s="177"/>
      <c r="H20" s="136"/>
      <c r="I20" s="137"/>
      <c r="J20" s="138"/>
      <c r="L20" s="119"/>
      <c r="M20" s="119"/>
      <c r="N20" s="119"/>
      <c r="O20" s="119"/>
      <c r="P20" s="99"/>
      <c r="R20" s="1" t="e">
        <f>AND(H21&gt;=-0.02, H21&lt;=0.02)</f>
        <v>#DIV/0!</v>
      </c>
    </row>
    <row r="21" spans="1:21" ht="16.5" customHeight="1" thickBot="1" x14ac:dyDescent="0.3">
      <c r="F21" s="211" t="s">
        <v>16</v>
      </c>
      <c r="G21" s="212"/>
      <c r="H21" s="127" t="e">
        <f>AVERAGE(H18:J20)</f>
        <v>#DIV/0!</v>
      </c>
      <c r="I21" s="128"/>
      <c r="J21" s="129"/>
      <c r="L21" s="116" t="s">
        <v>36</v>
      </c>
      <c r="M21" s="116"/>
      <c r="N21" s="116"/>
      <c r="O21" s="116"/>
      <c r="P21" s="93" t="e">
        <f>IF(R20=TRUE, 1, 0)</f>
        <v>#DIV/0!</v>
      </c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16"/>
      <c r="M22" s="116"/>
      <c r="N22" s="116"/>
      <c r="O22" s="116"/>
      <c r="P22" s="96"/>
    </row>
    <row r="23" spans="1:21" ht="13.7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49999999999999" customHeight="1" x14ac:dyDescent="0.25">
      <c r="A25" s="199"/>
      <c r="B25" s="200"/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1"/>
      <c r="Q25" s="67"/>
    </row>
    <row r="26" spans="1:21" ht="20.149999999999999" customHeight="1" x14ac:dyDescent="0.25">
      <c r="A26" s="202"/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4"/>
      <c r="Q26" s="67"/>
    </row>
    <row r="27" spans="1:21" ht="20.149999999999999" customHeight="1" thickBot="1" x14ac:dyDescent="0.3">
      <c r="A27" s="205"/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7"/>
    </row>
    <row r="28" spans="1:21" ht="20.149999999999999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49999999999999" customHeight="1" thickBot="1" x14ac:dyDescent="0.3">
      <c r="A30" s="208" t="s">
        <v>19</v>
      </c>
      <c r="B30" s="209"/>
      <c r="C30" s="209"/>
      <c r="D30" s="209"/>
      <c r="E30" s="209"/>
      <c r="F30" s="210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149999999999999" customHeight="1" thickBot="1" x14ac:dyDescent="0.3">
      <c r="A31" s="5" t="s">
        <v>6</v>
      </c>
      <c r="B31" s="157" t="s">
        <v>24</v>
      </c>
      <c r="C31" s="158"/>
      <c r="D31" s="161" t="s">
        <v>23</v>
      </c>
      <c r="E31" s="162"/>
      <c r="F31" s="162"/>
      <c r="G31" s="163"/>
      <c r="H31" s="161" t="s">
        <v>20</v>
      </c>
      <c r="I31" s="163"/>
      <c r="J31" s="162" t="s">
        <v>21</v>
      </c>
      <c r="K31" s="162"/>
      <c r="L31" s="194" t="s">
        <v>3</v>
      </c>
      <c r="M31" s="194"/>
      <c r="N31" s="192" t="s">
        <v>4</v>
      </c>
      <c r="O31" s="193"/>
      <c r="P31" s="58" t="s">
        <v>22</v>
      </c>
    </row>
    <row r="32" spans="1:21" ht="18.75" customHeight="1" thickBot="1" x14ac:dyDescent="0.3">
      <c r="A32" s="59" t="s">
        <v>25</v>
      </c>
      <c r="B32" s="155" t="s">
        <v>39</v>
      </c>
      <c r="C32" s="156"/>
      <c r="D32" s="164"/>
      <c r="E32" s="165"/>
      <c r="F32" s="165"/>
      <c r="G32" s="166"/>
      <c r="H32" s="164" t="s">
        <v>40</v>
      </c>
      <c r="I32" s="166"/>
      <c r="J32" s="170" t="s">
        <v>40</v>
      </c>
      <c r="K32" s="171"/>
      <c r="L32" s="168">
        <v>0</v>
      </c>
      <c r="M32" s="169"/>
      <c r="N32" s="188">
        <v>1080</v>
      </c>
      <c r="O32" s="189"/>
      <c r="P32" s="57">
        <f t="shared" ref="P32:P34" si="12">L32-N32</f>
        <v>-1080</v>
      </c>
    </row>
    <row r="33" spans="1:16" ht="18.75" customHeight="1" thickBot="1" x14ac:dyDescent="0.3">
      <c r="A33" s="60" t="s">
        <v>25</v>
      </c>
      <c r="B33" s="154" t="s">
        <v>39</v>
      </c>
      <c r="C33" s="154"/>
      <c r="D33" s="151"/>
      <c r="E33" s="152"/>
      <c r="F33" s="152"/>
      <c r="G33" s="153"/>
      <c r="H33" s="151" t="s">
        <v>40</v>
      </c>
      <c r="I33" s="153"/>
      <c r="J33" s="174" t="s">
        <v>40</v>
      </c>
      <c r="K33" s="175"/>
      <c r="L33" s="168">
        <v>0</v>
      </c>
      <c r="M33" s="169"/>
      <c r="N33" s="188">
        <v>832</v>
      </c>
      <c r="O33" s="189"/>
      <c r="P33" s="57">
        <f t="shared" ref="P33" si="13">L33-N33</f>
        <v>-832</v>
      </c>
    </row>
    <row r="34" spans="1:16" ht="18.75" customHeight="1" thickBot="1" x14ac:dyDescent="0.3">
      <c r="A34" s="60" t="s">
        <v>25</v>
      </c>
      <c r="B34" s="154" t="s">
        <v>39</v>
      </c>
      <c r="C34" s="154"/>
      <c r="D34" s="151"/>
      <c r="E34" s="152"/>
      <c r="F34" s="152"/>
      <c r="G34" s="153"/>
      <c r="H34" s="151" t="s">
        <v>40</v>
      </c>
      <c r="I34" s="153"/>
      <c r="J34" s="174" t="s">
        <v>40</v>
      </c>
      <c r="K34" s="175"/>
      <c r="L34" s="168">
        <v>0</v>
      </c>
      <c r="M34" s="169"/>
      <c r="N34" s="188">
        <v>701</v>
      </c>
      <c r="O34" s="189"/>
      <c r="P34" s="57">
        <f t="shared" si="12"/>
        <v>-701</v>
      </c>
    </row>
    <row r="35" spans="1:16" ht="19.149999999999999" customHeight="1" x14ac:dyDescent="0.25">
      <c r="A35" s="60" t="s">
        <v>25</v>
      </c>
      <c r="B35" s="159" t="s">
        <v>39</v>
      </c>
      <c r="C35" s="160"/>
      <c r="D35" s="151"/>
      <c r="E35" s="152"/>
      <c r="F35" s="152"/>
      <c r="G35" s="153"/>
      <c r="H35" s="151" t="s">
        <v>40</v>
      </c>
      <c r="I35" s="153"/>
      <c r="J35" s="151" t="s">
        <v>40</v>
      </c>
      <c r="K35" s="167"/>
      <c r="L35" s="172">
        <v>0</v>
      </c>
      <c r="M35" s="173"/>
      <c r="N35" s="114">
        <v>390</v>
      </c>
      <c r="O35" s="115"/>
      <c r="P35" s="57">
        <f>L35-N35</f>
        <v>-390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58"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  <mergeCell ref="F20:G20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2025-06-26T16:13:22Z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