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File\Shared Folders\National TAB\2019\JOBS\National Accounts\Shake Shack\!FOLDER TEMPLATE\2 PROJECT DOCUMENTS\"/>
    </mc:Choice>
  </mc:AlternateContent>
  <xr:revisionPtr revIDLastSave="0" documentId="8_{8FE48F99-9DB8-1E4E-BBF5-36E05E38C588}" xr6:coauthVersionLast="47" xr6:coauthVersionMax="47" xr10:uidLastSave="{00000000-0000-0000-0000-000000000000}"/>
  <bookViews>
    <workbookView xWindow="-25212" yWindow="4248" windowWidth="17280" windowHeight="8964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6" i="1" l="1"/>
  <c r="C25" i="1"/>
  <c r="C24" i="1"/>
  <c r="C26" i="1"/>
  <c r="P39" i="1"/>
  <c r="P40" i="1"/>
  <c r="P41" i="1"/>
  <c r="P42" i="1"/>
  <c r="P43" i="1"/>
  <c r="P44" i="1"/>
  <c r="P13" i="1"/>
  <c r="O13" i="1"/>
  <c r="N13" i="1"/>
  <c r="M13" i="1"/>
  <c r="L13" i="1"/>
  <c r="K13" i="1"/>
  <c r="H13" i="1"/>
  <c r="G13" i="1"/>
  <c r="D13" i="1"/>
  <c r="C13" i="1"/>
  <c r="H20" i="1"/>
  <c r="P38" i="1"/>
  <c r="P37" i="1"/>
  <c r="P36" i="1"/>
  <c r="T17" i="1"/>
  <c r="R19" i="1"/>
  <c r="P20" i="1"/>
  <c r="D18" i="1"/>
  <c r="C18" i="1"/>
  <c r="D17" i="1"/>
  <c r="C17" i="1"/>
  <c r="C19" i="1"/>
  <c r="T15" i="1"/>
  <c r="D19" i="1"/>
  <c r="U17" i="1"/>
  <c r="R17" i="1"/>
  <c r="J7" i="1"/>
  <c r="J6" i="1"/>
  <c r="I7" i="1"/>
  <c r="I6" i="1"/>
  <c r="U15" i="1"/>
  <c r="R15" i="1"/>
  <c r="P16" i="1"/>
  <c r="P18" i="1"/>
  <c r="F7" i="1"/>
  <c r="E7" i="1"/>
  <c r="F6" i="1"/>
  <c r="E6" i="1"/>
  <c r="E13" i="1"/>
  <c r="F13" i="1"/>
</calcChain>
</file>

<file path=xl/sharedStrings.xml><?xml version="1.0" encoding="utf-8"?>
<sst xmlns="http://schemas.openxmlformats.org/spreadsheetml/2006/main" count="78" uniqueCount="64">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</sst>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6"/>
      <name val="Yu Gothic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42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0" borderId="1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1" fillId="3" borderId="0" xfId="0" applyFont="1" applyFill="1"/>
    <xf numFmtId="0" fontId="1" fillId="3" borderId="0" xfId="0" applyFont="1" applyFill="1" applyBorder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 /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  <xdr:twoCellAnchor editAs="oneCell">
    <xdr:from>
      <xdr:col>12</xdr:col>
      <xdr:colOff>244284</xdr:colOff>
      <xdr:row>0</xdr:row>
      <xdr:rowOff>115660</xdr:rowOff>
    </xdr:from>
    <xdr:to>
      <xdr:col>15</xdr:col>
      <xdr:colOff>550101</xdr:colOff>
      <xdr:row>0</xdr:row>
      <xdr:rowOff>2041887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955565-B8FE-494D-8D93-4E00265ED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902384" y="115660"/>
          <a:ext cx="1944117" cy="1926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4"/>
  <sheetViews>
    <sheetView showGridLines="0" tabSelected="1" view="pageBreakPreview" topLeftCell="A2" zoomScale="80" zoomScaleNormal="55" zoomScaleSheetLayoutView="80" workbookViewId="0">
      <selection activeCell="Q13" sqref="Q13"/>
    </sheetView>
  </sheetViews>
  <sheetFormatPr defaultColWidth="9.16796875" defaultRowHeight="12.75" x14ac:dyDescent="0.15"/>
  <cols>
    <col min="1" max="1" width="10.515625" style="2" customWidth="1"/>
    <col min="2" max="2" width="10.921875" style="2" customWidth="1"/>
    <col min="3" max="3" width="10.65234375" style="2" customWidth="1"/>
    <col min="4" max="4" width="9.70703125" style="1" customWidth="1"/>
    <col min="5" max="5" width="9.57421875" style="1" customWidth="1"/>
    <col min="6" max="6" width="9.9765625" style="1" customWidth="1"/>
    <col min="7" max="7" width="8.4921875" style="1" customWidth="1"/>
    <col min="8" max="8" width="9.3046875" style="1" customWidth="1"/>
    <col min="9" max="9" width="8.62890625" style="1" customWidth="1"/>
    <col min="10" max="10" width="7.68359375" style="1" customWidth="1"/>
    <col min="11" max="11" width="8.4921875" style="1" customWidth="1"/>
    <col min="12" max="12" width="7.68359375" style="1" customWidth="1"/>
    <col min="13" max="13" width="8.35937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43" t="s">
        <v>36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</row>
    <row r="3" spans="1:21" ht="9.75" customHeight="1" thickBot="1" x14ac:dyDescent="0.25">
      <c r="A3" s="93"/>
    </row>
    <row r="4" spans="1:21" ht="20.100000000000001" customHeight="1" thickBot="1" x14ac:dyDescent="0.2">
      <c r="A4" s="8"/>
      <c r="B4" s="10" t="s">
        <v>5</v>
      </c>
      <c r="C4" s="199" t="s">
        <v>0</v>
      </c>
      <c r="D4" s="200"/>
      <c r="E4" s="207" t="s">
        <v>1</v>
      </c>
      <c r="F4" s="208"/>
      <c r="G4" s="205" t="s">
        <v>2</v>
      </c>
      <c r="H4" s="206"/>
      <c r="I4" s="197" t="s">
        <v>30</v>
      </c>
      <c r="J4" s="198"/>
      <c r="K4" s="203" t="s">
        <v>3</v>
      </c>
      <c r="L4" s="204"/>
      <c r="M4" s="201" t="s">
        <v>4</v>
      </c>
      <c r="N4" s="202"/>
      <c r="O4" s="201" t="s">
        <v>41</v>
      </c>
      <c r="P4" s="202"/>
      <c r="Q4" s="73"/>
      <c r="R4" s="66"/>
    </row>
    <row r="5" spans="1:21" ht="20.100000000000001" customHeight="1" thickBot="1" x14ac:dyDescent="0.2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 x14ac:dyDescent="0.15">
      <c r="A6" s="80" t="s">
        <v>27</v>
      </c>
      <c r="B6" s="78"/>
      <c r="C6" s="25">
        <v>5000</v>
      </c>
      <c r="D6" s="26"/>
      <c r="E6" s="25">
        <f t="shared" ref="E6:F7" si="0">C6-G6</f>
        <v>4500</v>
      </c>
      <c r="F6" s="26">
        <f t="shared" si="0"/>
        <v>0</v>
      </c>
      <c r="G6" s="27">
        <v>500</v>
      </c>
      <c r="H6" s="28"/>
      <c r="I6" s="29">
        <f>G6/C6</f>
        <v>0.1</v>
      </c>
      <c r="J6" s="30" t="e">
        <f>H6/D6</f>
        <v>#DIV/0!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 x14ac:dyDescent="0.15">
      <c r="A7" s="81" t="s">
        <v>28</v>
      </c>
      <c r="B7" s="79"/>
      <c r="C7" s="37">
        <v>3400</v>
      </c>
      <c r="D7" s="38"/>
      <c r="E7" s="37">
        <f t="shared" si="0"/>
        <v>2550</v>
      </c>
      <c r="F7" s="38">
        <f t="shared" si="0"/>
        <v>0</v>
      </c>
      <c r="G7" s="39">
        <v>850</v>
      </c>
      <c r="H7" s="40"/>
      <c r="I7" s="41">
        <f t="shared" ref="I7:J7" si="1">G7/C7</f>
        <v>0.25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 x14ac:dyDescent="0.15">
      <c r="A8" s="81" t="s">
        <v>13</v>
      </c>
      <c r="B8" s="79"/>
      <c r="C8" s="49"/>
      <c r="D8" s="50"/>
      <c r="E8" s="49" t="s">
        <v>10</v>
      </c>
      <c r="F8" s="50"/>
      <c r="G8" s="43"/>
      <c r="H8" s="44"/>
      <c r="I8" s="51"/>
      <c r="J8" s="44"/>
      <c r="K8" s="39"/>
      <c r="L8" s="40"/>
      <c r="M8" s="45"/>
      <c r="N8" s="46"/>
      <c r="O8" s="47"/>
      <c r="P8" s="48"/>
      <c r="Q8" s="67"/>
      <c r="R8" s="75"/>
    </row>
    <row r="9" spans="1:21" ht="20.100000000000001" customHeight="1" x14ac:dyDescent="0.15">
      <c r="A9" s="81" t="s">
        <v>13</v>
      </c>
      <c r="B9" s="79"/>
      <c r="C9" s="49"/>
      <c r="D9" s="50"/>
      <c r="E9" s="49" t="s">
        <v>10</v>
      </c>
      <c r="F9" s="50"/>
      <c r="G9" s="43"/>
      <c r="H9" s="44"/>
      <c r="I9" s="51"/>
      <c r="J9" s="44"/>
      <c r="K9" s="39"/>
      <c r="L9" s="40"/>
      <c r="M9" s="45"/>
      <c r="N9" s="46"/>
      <c r="O9" s="47"/>
      <c r="P9" s="48"/>
      <c r="Q9" s="67"/>
      <c r="R9" s="75"/>
    </row>
    <row r="10" spans="1:21" ht="20.100000000000001" customHeight="1" x14ac:dyDescent="0.15">
      <c r="A10" s="81" t="s">
        <v>11</v>
      </c>
      <c r="B10" s="79"/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1430</v>
      </c>
      <c r="N10" s="53"/>
      <c r="O10" s="47"/>
      <c r="P10" s="48"/>
      <c r="Q10" s="65"/>
      <c r="R10" s="75"/>
    </row>
    <row r="11" spans="1:21" ht="20.100000000000001" customHeight="1" x14ac:dyDescent="0.15">
      <c r="A11" s="81" t="s">
        <v>12</v>
      </c>
      <c r="B11" s="79"/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52">
        <v>1630</v>
      </c>
      <c r="N11" s="53"/>
      <c r="O11" s="47"/>
      <c r="P11" s="48"/>
      <c r="Q11" s="65"/>
      <c r="R11" s="75"/>
    </row>
    <row r="12" spans="1:21" ht="20.100000000000001" customHeight="1" x14ac:dyDescent="0.15">
      <c r="A12" s="81" t="s">
        <v>29</v>
      </c>
      <c r="B12" s="79"/>
      <c r="C12" s="49"/>
      <c r="D12" s="50"/>
      <c r="E12" s="49"/>
      <c r="F12" s="50"/>
      <c r="G12" s="43"/>
      <c r="H12" s="44"/>
      <c r="I12" s="51"/>
      <c r="J12" s="44"/>
      <c r="K12" s="43"/>
      <c r="L12" s="44"/>
      <c r="M12" s="45"/>
      <c r="N12" s="46"/>
      <c r="O12" s="109">
        <v>350</v>
      </c>
      <c r="P12" s="110"/>
      <c r="Q12" s="65"/>
      <c r="R12" s="75"/>
    </row>
    <row r="13" spans="1:21" ht="20.100000000000001" customHeight="1" thickBot="1" x14ac:dyDescent="0.2">
      <c r="A13" s="220" t="s">
        <v>31</v>
      </c>
      <c r="B13" s="221"/>
      <c r="C13" s="82">
        <f>SUM(C6:C12)</f>
        <v>8400</v>
      </c>
      <c r="D13" s="83">
        <f>SUM(D6:D12)</f>
        <v>0</v>
      </c>
      <c r="E13" s="82">
        <f>SUM(E6:E12)</f>
        <v>7050</v>
      </c>
      <c r="F13" s="83">
        <f>SUM(F6:F12)</f>
        <v>0</v>
      </c>
      <c r="G13" s="84">
        <f>SUM(G6:G12)</f>
        <v>1350</v>
      </c>
      <c r="H13" s="85">
        <f>SUM(H6:H12)</f>
        <v>0</v>
      </c>
      <c r="I13" s="86"/>
      <c r="J13" s="87"/>
      <c r="K13" s="84">
        <f>SUM(K6:K12)</f>
        <v>0</v>
      </c>
      <c r="L13" s="85">
        <f>SUM(L6:L12)</f>
        <v>0</v>
      </c>
      <c r="M13" s="111">
        <f>SUM(M6:M12)</f>
        <v>3060</v>
      </c>
      <c r="N13" s="88">
        <f>SUM(N6:N12)</f>
        <v>0</v>
      </c>
      <c r="O13" s="89">
        <f>SUM(O6:O12)</f>
        <v>350</v>
      </c>
      <c r="P13" s="90">
        <f>SUM(P6:P12)</f>
        <v>0</v>
      </c>
      <c r="Q13" s="67" t="s">
        <v>45</v>
      </c>
      <c r="R13" s="71"/>
    </row>
    <row r="14" spans="1:21" ht="20.100000000000001" customHeight="1" thickBot="1" x14ac:dyDescent="0.2">
      <c r="A14" s="68"/>
      <c r="B14" s="55"/>
      <c r="C14" s="55"/>
      <c r="D14" s="55"/>
      <c r="E14" s="55"/>
      <c r="F14" s="69"/>
      <c r="G14" s="69"/>
      <c r="H14" s="77"/>
      <c r="I14" s="77"/>
      <c r="J14" s="69"/>
      <c r="K14" s="69"/>
      <c r="L14" s="70"/>
      <c r="M14" s="70"/>
      <c r="N14" s="70"/>
      <c r="O14" s="70"/>
      <c r="P14" s="64"/>
      <c r="Q14" s="71"/>
      <c r="R14" s="76"/>
    </row>
    <row r="15" spans="1:21" ht="20.100000000000001" customHeight="1" thickBot="1" x14ac:dyDescent="0.2">
      <c r="A15" s="104" t="s">
        <v>32</v>
      </c>
      <c r="B15" s="91"/>
      <c r="C15" s="91"/>
      <c r="D15" s="91"/>
      <c r="F15" s="173" t="s">
        <v>14</v>
      </c>
      <c r="G15" s="174"/>
      <c r="H15" s="147" t="s">
        <v>35</v>
      </c>
      <c r="I15" s="148"/>
      <c r="J15" s="149"/>
      <c r="L15" s="103" t="s">
        <v>37</v>
      </c>
      <c r="M15" s="92"/>
      <c r="N15" s="92"/>
      <c r="O15" s="92"/>
      <c r="P15" s="92"/>
      <c r="R15" s="1" t="b">
        <f>T15=U15</f>
        <v>0</v>
      </c>
      <c r="T15" s="1" t="b">
        <f>C19&lt;0</f>
        <v>1</v>
      </c>
      <c r="U15" s="1" t="b">
        <f>D19&lt;0</f>
        <v>0</v>
      </c>
    </row>
    <row r="16" spans="1:21" ht="18.75" customHeight="1" thickBot="1" x14ac:dyDescent="0.2">
      <c r="A16" s="165" t="s">
        <v>31</v>
      </c>
      <c r="B16" s="166"/>
      <c r="C16" s="94" t="s">
        <v>7</v>
      </c>
      <c r="D16" s="95" t="s">
        <v>8</v>
      </c>
      <c r="F16" s="175"/>
      <c r="G16" s="176"/>
      <c r="H16" s="150"/>
      <c r="I16" s="151"/>
      <c r="J16" s="152"/>
      <c r="L16" s="144" t="s">
        <v>40</v>
      </c>
      <c r="M16" s="144"/>
      <c r="N16" s="144"/>
      <c r="O16" s="144"/>
      <c r="P16" s="106">
        <f>IF(R15=TRUE, 1, 0)</f>
        <v>0</v>
      </c>
    </row>
    <row r="17" spans="1:21" ht="18.75" customHeight="1" x14ac:dyDescent="0.15">
      <c r="A17" s="167" t="s">
        <v>34</v>
      </c>
      <c r="B17" s="168"/>
      <c r="C17" s="96">
        <f>G13+K13</f>
        <v>1350</v>
      </c>
      <c r="D17" s="97">
        <f>H13+L13</f>
        <v>0</v>
      </c>
      <c r="F17" s="224" t="s">
        <v>15</v>
      </c>
      <c r="G17" s="225"/>
      <c r="H17" s="156"/>
      <c r="I17" s="157"/>
      <c r="J17" s="158"/>
      <c r="L17" s="145"/>
      <c r="M17" s="145"/>
      <c r="N17" s="145"/>
      <c r="O17" s="145"/>
      <c r="P17" s="108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">
      <c r="A18" s="169" t="s">
        <v>33</v>
      </c>
      <c r="B18" s="170"/>
      <c r="C18" s="100">
        <f>M13+O13</f>
        <v>3410</v>
      </c>
      <c r="D18" s="101">
        <f>N13+P13</f>
        <v>0</v>
      </c>
      <c r="F18" s="226" t="s">
        <v>16</v>
      </c>
      <c r="G18" s="227"/>
      <c r="H18" s="159"/>
      <c r="I18" s="160"/>
      <c r="J18" s="161"/>
      <c r="L18" s="146" t="s">
        <v>38</v>
      </c>
      <c r="M18" s="146"/>
      <c r="N18" s="146"/>
      <c r="O18" s="146"/>
      <c r="P18" s="107" t="e">
        <f>IF(R17=TRUE, 1, 0)</f>
        <v>#DIV/0!</v>
      </c>
    </row>
    <row r="19" spans="1:21" ht="18.75" customHeight="1" thickBot="1" x14ac:dyDescent="0.2">
      <c r="A19" s="171" t="s">
        <v>19</v>
      </c>
      <c r="B19" s="172"/>
      <c r="C19" s="98">
        <f>C17-C18</f>
        <v>-2060</v>
      </c>
      <c r="D19" s="99">
        <f>D17-D18</f>
        <v>0</v>
      </c>
      <c r="F19" s="177" t="s">
        <v>17</v>
      </c>
      <c r="G19" s="178"/>
      <c r="H19" s="162"/>
      <c r="I19" s="163"/>
      <c r="J19" s="164"/>
      <c r="L19" s="145"/>
      <c r="M19" s="145"/>
      <c r="N19" s="145"/>
      <c r="O19" s="145"/>
      <c r="P19" s="108"/>
      <c r="R19" s="1" t="e">
        <f>AND(H20&gt;=-0.02, H20&lt;=0.02)</f>
        <v>#DIV/0!</v>
      </c>
    </row>
    <row r="20" spans="1:21" ht="16.5" customHeight="1" thickBot="1" x14ac:dyDescent="0.2">
      <c r="F20" s="240" t="s">
        <v>18</v>
      </c>
      <c r="G20" s="241"/>
      <c r="H20" s="153" t="e">
        <f>AVERAGE(H17:J19)</f>
        <v>#DIV/0!</v>
      </c>
      <c r="I20" s="154"/>
      <c r="J20" s="155"/>
      <c r="L20" s="142" t="s">
        <v>39</v>
      </c>
      <c r="M20" s="142"/>
      <c r="N20" s="142"/>
      <c r="O20" s="142"/>
      <c r="P20" s="102" t="e">
        <f>IF(R19=TRUE, 1, 0)</f>
        <v>#DIV/0!</v>
      </c>
    </row>
    <row r="21" spans="1:21" ht="13.7" customHeight="1" x14ac:dyDescent="0.15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142"/>
      <c r="M21" s="142"/>
      <c r="N21" s="142"/>
      <c r="O21" s="142"/>
      <c r="P21" s="105"/>
    </row>
    <row r="22" spans="1:21" ht="31.9" customHeight="1" thickBot="1" x14ac:dyDescent="0.2">
      <c r="A22" s="104" t="s">
        <v>42</v>
      </c>
      <c r="B22" s="91"/>
      <c r="C22" s="91"/>
      <c r="D22" s="91"/>
      <c r="E22" s="64"/>
      <c r="F22" s="64"/>
      <c r="G22" s="64"/>
      <c r="H22" s="64"/>
      <c r="I22" s="64"/>
      <c r="J22" s="64"/>
      <c r="K22" s="64"/>
      <c r="L22" s="112"/>
      <c r="M22" s="112"/>
      <c r="N22" s="112"/>
      <c r="O22" s="112"/>
      <c r="P22" s="105"/>
    </row>
    <row r="23" spans="1:21" ht="31.9" customHeight="1" thickBot="1" x14ac:dyDescent="0.2">
      <c r="A23" s="165" t="s">
        <v>31</v>
      </c>
      <c r="B23" s="166"/>
      <c r="C23" s="113" t="s">
        <v>7</v>
      </c>
      <c r="D23" s="95" t="s">
        <v>8</v>
      </c>
      <c r="E23" s="64"/>
      <c r="F23" s="64"/>
      <c r="G23" s="64"/>
      <c r="H23" s="64"/>
      <c r="I23" s="64"/>
      <c r="J23" s="64"/>
      <c r="K23" s="64"/>
      <c r="L23" s="112"/>
      <c r="M23" s="112"/>
      <c r="N23" s="112"/>
      <c r="O23" s="112"/>
      <c r="P23" s="105"/>
    </row>
    <row r="24" spans="1:21" ht="16.899999999999999" customHeight="1" x14ac:dyDescent="0.15">
      <c r="A24" s="214" t="s">
        <v>43</v>
      </c>
      <c r="B24" s="215"/>
      <c r="C24" s="96">
        <f>G20+K20</f>
        <v>0</v>
      </c>
      <c r="D24" s="97"/>
      <c r="E24" s="64"/>
      <c r="F24" s="64"/>
      <c r="G24" s="64"/>
      <c r="H24" s="64"/>
      <c r="I24" s="64"/>
      <c r="J24" s="64"/>
      <c r="K24" s="64"/>
      <c r="L24" s="112"/>
      <c r="M24" s="112"/>
      <c r="N24" s="112"/>
      <c r="O24" s="112"/>
      <c r="P24" s="105"/>
    </row>
    <row r="25" spans="1:21" ht="18.600000000000001" customHeight="1" thickBot="1" x14ac:dyDescent="0.2">
      <c r="A25" s="216" t="s">
        <v>44</v>
      </c>
      <c r="B25" s="217"/>
      <c r="C25" s="114">
        <f>M20+O20</f>
        <v>0</v>
      </c>
      <c r="D25" s="101"/>
      <c r="E25" s="64"/>
      <c r="F25" s="64"/>
      <c r="G25" s="64"/>
      <c r="H25" s="64"/>
      <c r="I25" s="64"/>
      <c r="J25" s="64"/>
      <c r="K25" s="64"/>
      <c r="L25" s="58"/>
      <c r="M25" s="58"/>
      <c r="N25" s="59"/>
      <c r="O25" s="59"/>
      <c r="P25" s="9"/>
      <c r="Q25" s="73"/>
    </row>
    <row r="26" spans="1:21" ht="18.600000000000001" customHeight="1" thickBot="1" x14ac:dyDescent="0.2">
      <c r="A26" s="218" t="s">
        <v>19</v>
      </c>
      <c r="B26" s="219"/>
      <c r="C26" s="123">
        <f>C24-C25</f>
        <v>0</v>
      </c>
      <c r="D26" s="124">
        <f>D24-D25</f>
        <v>0</v>
      </c>
      <c r="E26" s="6"/>
      <c r="F26" s="6"/>
      <c r="G26" s="6"/>
      <c r="H26" s="6"/>
      <c r="I26" s="6"/>
      <c r="J26" s="6"/>
      <c r="K26" s="6"/>
      <c r="L26" s="5"/>
      <c r="M26" s="5"/>
      <c r="N26" s="4"/>
      <c r="O26" s="4"/>
      <c r="Q26" s="76"/>
    </row>
    <row r="27" spans="1:21" s="121" customFormat="1" ht="33" customHeight="1" x14ac:dyDescent="0.15">
      <c r="A27" s="115"/>
      <c r="B27" s="116"/>
      <c r="C27" s="117"/>
      <c r="D27" s="117"/>
      <c r="E27" s="118"/>
      <c r="F27" s="118"/>
      <c r="G27" s="118"/>
      <c r="H27" s="118"/>
      <c r="I27" s="118"/>
      <c r="J27" s="118"/>
      <c r="K27" s="118"/>
      <c r="L27" s="119"/>
      <c r="M27" s="119"/>
      <c r="N27" s="120"/>
      <c r="O27" s="120"/>
      <c r="Q27" s="122"/>
    </row>
    <row r="28" spans="1:21" ht="13.15" customHeight="1" thickBot="1" x14ac:dyDescent="0.2">
      <c r="A28" s="125"/>
      <c r="B28" s="126"/>
      <c r="C28" s="127"/>
      <c r="D28" s="127"/>
      <c r="E28" s="6"/>
      <c r="F28" s="6"/>
      <c r="G28" s="6"/>
      <c r="H28" s="6"/>
      <c r="I28" s="6"/>
      <c r="J28" s="6"/>
      <c r="K28" s="6"/>
      <c r="L28" s="5"/>
      <c r="M28" s="5"/>
      <c r="N28" s="4"/>
      <c r="O28" s="4"/>
      <c r="Q28" s="76"/>
    </row>
    <row r="29" spans="1:21" ht="20.100000000000001" customHeight="1" x14ac:dyDescent="0.15">
      <c r="A29" s="228"/>
      <c r="B29" s="229"/>
      <c r="C29" s="229"/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30"/>
      <c r="Q29" s="72"/>
    </row>
    <row r="30" spans="1:21" ht="20.100000000000001" customHeight="1" x14ac:dyDescent="0.15">
      <c r="A30" s="231"/>
      <c r="B30" s="232"/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3"/>
      <c r="Q30" s="72"/>
    </row>
    <row r="31" spans="1:21" ht="20.100000000000001" customHeight="1" thickBot="1" x14ac:dyDescent="0.2">
      <c r="A31" s="234"/>
      <c r="B31" s="235"/>
      <c r="C31" s="235"/>
      <c r="D31" s="235"/>
      <c r="E31" s="235"/>
      <c r="F31" s="235"/>
      <c r="G31" s="235"/>
      <c r="H31" s="235"/>
      <c r="I31" s="235"/>
      <c r="J31" s="235"/>
      <c r="K31" s="235"/>
      <c r="L31" s="235"/>
      <c r="M31" s="235"/>
      <c r="N31" s="235"/>
      <c r="O31" s="235"/>
      <c r="P31" s="236"/>
      <c r="Q31" s="76"/>
    </row>
    <row r="32" spans="1:21" ht="20.100000000000001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7" ht="13.5" thickBo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7" ht="20.100000000000001" customHeight="1" thickBot="1" x14ac:dyDescent="0.2">
      <c r="A34" s="237" t="s">
        <v>20</v>
      </c>
      <c r="B34" s="238"/>
      <c r="C34" s="238"/>
      <c r="D34" s="238"/>
      <c r="E34" s="238"/>
      <c r="F34" s="239"/>
      <c r="G34" s="55"/>
      <c r="H34" s="55"/>
      <c r="I34" s="55"/>
      <c r="J34" s="56"/>
      <c r="K34" s="56"/>
      <c r="L34" s="56"/>
      <c r="M34" s="56"/>
      <c r="N34" s="55"/>
      <c r="O34" s="55"/>
      <c r="P34" s="54"/>
      <c r="Q34" s="57"/>
    </row>
    <row r="35" spans="1:17" ht="19.149999999999999" customHeight="1" thickBot="1" x14ac:dyDescent="0.2">
      <c r="A35" s="7" t="s">
        <v>6</v>
      </c>
      <c r="B35" s="182" t="s">
        <v>25</v>
      </c>
      <c r="C35" s="183"/>
      <c r="D35" s="184" t="s">
        <v>24</v>
      </c>
      <c r="E35" s="185"/>
      <c r="F35" s="185"/>
      <c r="G35" s="186"/>
      <c r="H35" s="208" t="s">
        <v>21</v>
      </c>
      <c r="I35" s="207"/>
      <c r="J35" s="185" t="s">
        <v>22</v>
      </c>
      <c r="K35" s="185"/>
      <c r="L35" s="213" t="s">
        <v>3</v>
      </c>
      <c r="M35" s="213"/>
      <c r="N35" s="209" t="s">
        <v>4</v>
      </c>
      <c r="O35" s="210"/>
      <c r="P35" s="61" t="s">
        <v>23</v>
      </c>
    </row>
    <row r="36" spans="1:17" ht="18.75" customHeight="1" thickBot="1" x14ac:dyDescent="0.2">
      <c r="A36" s="62" t="s">
        <v>26</v>
      </c>
      <c r="B36" s="180"/>
      <c r="C36" s="181"/>
      <c r="D36" s="187"/>
      <c r="E36" s="188"/>
      <c r="F36" s="188"/>
      <c r="G36" s="189"/>
      <c r="H36" s="193"/>
      <c r="I36" s="194"/>
      <c r="J36" s="195"/>
      <c r="K36" s="196"/>
      <c r="L36" s="191"/>
      <c r="M36" s="192"/>
      <c r="N36" s="211"/>
      <c r="O36" s="212"/>
      <c r="P36" s="60">
        <f t="shared" ref="P36:P44" si="2">L36-N36</f>
        <v>0</v>
      </c>
    </row>
    <row r="37" spans="1:17" ht="18.75" customHeight="1" thickBot="1" x14ac:dyDescent="0.2">
      <c r="A37" s="63" t="s">
        <v>26</v>
      </c>
      <c r="B37" s="179"/>
      <c r="C37" s="179"/>
      <c r="D37" s="132"/>
      <c r="E37" s="133"/>
      <c r="F37" s="133"/>
      <c r="G37" s="134"/>
      <c r="H37" s="132"/>
      <c r="I37" s="134"/>
      <c r="J37" s="222"/>
      <c r="K37" s="223"/>
      <c r="L37" s="191"/>
      <c r="M37" s="192"/>
      <c r="N37" s="211"/>
      <c r="O37" s="212"/>
      <c r="P37" s="60">
        <f t="shared" si="2"/>
        <v>0</v>
      </c>
      <c r="Q37" s="76"/>
    </row>
    <row r="38" spans="1:17" ht="19.149999999999999" customHeight="1" thickBot="1" x14ac:dyDescent="0.2">
      <c r="A38" s="63" t="s">
        <v>26</v>
      </c>
      <c r="B38" s="130"/>
      <c r="C38" s="131"/>
      <c r="D38" s="132"/>
      <c r="E38" s="133"/>
      <c r="F38" s="133"/>
      <c r="G38" s="134"/>
      <c r="H38" s="132"/>
      <c r="I38" s="134"/>
      <c r="J38" s="132"/>
      <c r="K38" s="190"/>
      <c r="L38" s="135"/>
      <c r="M38" s="136"/>
      <c r="N38" s="128"/>
      <c r="O38" s="129"/>
      <c r="P38" s="60">
        <f t="shared" si="2"/>
        <v>0</v>
      </c>
      <c r="Q38" s="76"/>
    </row>
    <row r="39" spans="1:17" ht="19.5" customHeight="1" thickBot="1" x14ac:dyDescent="0.2">
      <c r="A39" s="62" t="s">
        <v>26</v>
      </c>
      <c r="B39" s="137"/>
      <c r="C39" s="138"/>
      <c r="D39" s="130"/>
      <c r="E39" s="139"/>
      <c r="F39" s="139"/>
      <c r="G39" s="131"/>
      <c r="H39" s="140"/>
      <c r="I39" s="141"/>
      <c r="J39" s="130"/>
      <c r="K39" s="131"/>
      <c r="L39" s="135"/>
      <c r="M39" s="136"/>
      <c r="N39" s="128"/>
      <c r="O39" s="129"/>
      <c r="P39" s="60">
        <f t="shared" si="2"/>
        <v>0</v>
      </c>
    </row>
    <row r="40" spans="1:17" ht="19.5" customHeight="1" thickBot="1" x14ac:dyDescent="0.2">
      <c r="A40" s="63" t="s">
        <v>26</v>
      </c>
      <c r="B40" s="130"/>
      <c r="C40" s="131"/>
      <c r="D40" s="132"/>
      <c r="E40" s="133"/>
      <c r="F40" s="133"/>
      <c r="G40" s="134"/>
      <c r="H40" s="132"/>
      <c r="I40" s="134"/>
      <c r="J40" s="132"/>
      <c r="K40" s="134"/>
      <c r="L40" s="135"/>
      <c r="M40" s="136"/>
      <c r="N40" s="128"/>
      <c r="O40" s="129"/>
      <c r="P40" s="60">
        <f t="shared" si="2"/>
        <v>0</v>
      </c>
    </row>
    <row r="41" spans="1:17" ht="19.5" customHeight="1" thickBot="1" x14ac:dyDescent="0.2">
      <c r="A41" s="63" t="s">
        <v>26</v>
      </c>
      <c r="B41" s="130"/>
      <c r="C41" s="131"/>
      <c r="D41" s="132"/>
      <c r="E41" s="133"/>
      <c r="F41" s="133"/>
      <c r="G41" s="134"/>
      <c r="H41" s="132"/>
      <c r="I41" s="134"/>
      <c r="J41" s="132"/>
      <c r="K41" s="134"/>
      <c r="L41" s="135"/>
      <c r="M41" s="136"/>
      <c r="N41" s="128"/>
      <c r="O41" s="129"/>
      <c r="P41" s="60">
        <f t="shared" si="2"/>
        <v>0</v>
      </c>
    </row>
    <row r="42" spans="1:17" ht="19.5" customHeight="1" thickBot="1" x14ac:dyDescent="0.2">
      <c r="A42" s="62" t="s">
        <v>26</v>
      </c>
      <c r="B42" s="137"/>
      <c r="C42" s="138"/>
      <c r="D42" s="130"/>
      <c r="E42" s="139"/>
      <c r="F42" s="139"/>
      <c r="G42" s="131"/>
      <c r="H42" s="140"/>
      <c r="I42" s="141"/>
      <c r="J42" s="130"/>
      <c r="K42" s="131"/>
      <c r="L42" s="135"/>
      <c r="M42" s="136"/>
      <c r="N42" s="128"/>
      <c r="O42" s="129"/>
      <c r="P42" s="60">
        <f t="shared" si="2"/>
        <v>0</v>
      </c>
    </row>
    <row r="43" spans="1:17" ht="19.5" customHeight="1" thickBot="1" x14ac:dyDescent="0.2">
      <c r="A43" s="63" t="s">
        <v>26</v>
      </c>
      <c r="B43" s="130"/>
      <c r="C43" s="131"/>
      <c r="D43" s="132"/>
      <c r="E43" s="133"/>
      <c r="F43" s="133"/>
      <c r="G43" s="134"/>
      <c r="H43" s="132"/>
      <c r="I43" s="134"/>
      <c r="J43" s="132"/>
      <c r="K43" s="134"/>
      <c r="L43" s="135"/>
      <c r="M43" s="136"/>
      <c r="N43" s="128"/>
      <c r="O43" s="129"/>
      <c r="P43" s="60">
        <f t="shared" si="2"/>
        <v>0</v>
      </c>
    </row>
    <row r="44" spans="1:17" ht="18.75" customHeight="1" x14ac:dyDescent="0.15">
      <c r="A44" s="63" t="s">
        <v>26</v>
      </c>
      <c r="B44" s="130"/>
      <c r="C44" s="131"/>
      <c r="D44" s="132"/>
      <c r="E44" s="133"/>
      <c r="F44" s="133"/>
      <c r="G44" s="134"/>
      <c r="H44" s="132"/>
      <c r="I44" s="134"/>
      <c r="J44" s="132"/>
      <c r="K44" s="134"/>
      <c r="L44" s="135"/>
      <c r="M44" s="136"/>
      <c r="N44" s="128"/>
      <c r="O44" s="129"/>
      <c r="P44" s="60">
        <f t="shared" si="2"/>
        <v>0</v>
      </c>
    </row>
    <row r="45" spans="1:17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1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1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1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x14ac:dyDescent="0.1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x14ac:dyDescent="0.1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x14ac:dyDescent="0.1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x14ac:dyDescent="0.1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x14ac:dyDescent="0.1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x14ac:dyDescent="0.15">
      <c r="L585" s="3"/>
      <c r="M585" s="3"/>
      <c r="N585" s="3"/>
      <c r="O585" s="3"/>
    </row>
    <row r="586" spans="1:15" x14ac:dyDescent="0.15">
      <c r="L586" s="3"/>
      <c r="M586" s="3"/>
      <c r="N586" s="3"/>
      <c r="O586" s="3"/>
    </row>
    <row r="587" spans="1:15" x14ac:dyDescent="0.15">
      <c r="L587" s="3"/>
      <c r="M587" s="3"/>
      <c r="N587" s="3"/>
      <c r="O587" s="3"/>
    </row>
    <row r="588" spans="1:15" x14ac:dyDescent="0.15">
      <c r="L588" s="3"/>
      <c r="M588" s="3"/>
      <c r="N588" s="3"/>
      <c r="O588" s="3"/>
    </row>
    <row r="589" spans="1:15" x14ac:dyDescent="0.15">
      <c r="L589" s="3"/>
      <c r="M589" s="3"/>
      <c r="N589" s="3"/>
      <c r="O589" s="3"/>
    </row>
    <row r="590" spans="1:15" x14ac:dyDescent="0.15">
      <c r="L590" s="3"/>
      <c r="M590" s="3"/>
      <c r="N590" s="3"/>
      <c r="O590" s="3"/>
    </row>
    <row r="591" spans="1:15" x14ac:dyDescent="0.15">
      <c r="L591" s="3"/>
      <c r="M591" s="3"/>
      <c r="N591" s="3"/>
      <c r="O591" s="3"/>
    </row>
    <row r="592" spans="1:15" x14ac:dyDescent="0.15">
      <c r="L592" s="3"/>
      <c r="M592" s="3"/>
      <c r="N592" s="3"/>
      <c r="O592" s="3"/>
    </row>
    <row r="593" spans="12:15" x14ac:dyDescent="0.15">
      <c r="L593" s="3"/>
      <c r="M593" s="3"/>
      <c r="N593" s="3"/>
      <c r="O593" s="3"/>
    </row>
    <row r="594" spans="12:15" x14ac:dyDescent="0.15">
      <c r="L594" s="3"/>
      <c r="M594" s="3"/>
      <c r="N594" s="3"/>
      <c r="O594" s="3"/>
    </row>
  </sheetData>
  <mergeCells count="92">
    <mergeCell ref="A24:B24"/>
    <mergeCell ref="A25:B25"/>
    <mergeCell ref="A26:B26"/>
    <mergeCell ref="A13:B13"/>
    <mergeCell ref="J37:K37"/>
    <mergeCell ref="F17:G17"/>
    <mergeCell ref="F18:G18"/>
    <mergeCell ref="A29:P31"/>
    <mergeCell ref="A34:F34"/>
    <mergeCell ref="F20:G20"/>
    <mergeCell ref="A23:B23"/>
    <mergeCell ref="N35:O35"/>
    <mergeCell ref="N36:O36"/>
    <mergeCell ref="N37:O37"/>
    <mergeCell ref="H35:I35"/>
    <mergeCell ref="J35:K35"/>
    <mergeCell ref="L35:M35"/>
    <mergeCell ref="H37:I37"/>
    <mergeCell ref="I4:J4"/>
    <mergeCell ref="C4:D4"/>
    <mergeCell ref="O4:P4"/>
    <mergeCell ref="K4:L4"/>
    <mergeCell ref="G4:H4"/>
    <mergeCell ref="E4:F4"/>
    <mergeCell ref="M4:N4"/>
    <mergeCell ref="H38:I38"/>
    <mergeCell ref="J38:K38"/>
    <mergeCell ref="L36:M36"/>
    <mergeCell ref="H36:I36"/>
    <mergeCell ref="J36:K36"/>
    <mergeCell ref="L38:M38"/>
    <mergeCell ref="L37:M37"/>
    <mergeCell ref="D38:G38"/>
    <mergeCell ref="B37:C37"/>
    <mergeCell ref="B36:C36"/>
    <mergeCell ref="B35:C35"/>
    <mergeCell ref="B38:C38"/>
    <mergeCell ref="D35:G35"/>
    <mergeCell ref="D36:G36"/>
    <mergeCell ref="D37:G37"/>
    <mergeCell ref="N38:O38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</mergeCells>
  <phoneticPr fontId="19" alignment="center"/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21005-7407-4CA5-AAD1-1F1BEF8814D1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2.xml><?xml version="1.0" encoding="utf-8"?>
<ds:datastoreItem xmlns:ds="http://schemas.openxmlformats.org/officeDocument/2006/customXml" ds:itemID="{000156E4-569C-4125-BD52-D4B63B572146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20A8463-8A1C-4AAB-8A71-3AC81FFA46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Taylor Long</cp:lastModifiedBy>
  <cp:revision/>
  <cp:lastPrinted>2017-11-15T17:23:59Z</cp:lastPrinted>
  <dcterms:created xsi:type="dcterms:W3CDTF">2015-11-16T19:09:52Z</dcterms:created>
  <dcterms:modified xsi:type="dcterms:W3CDTF">2019-11-25T14:10:10Z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