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Piada/Piada - Dublin, OH/3 SUBMITTALS/"/>
    </mc:Choice>
  </mc:AlternateContent>
  <xr:revisionPtr revIDLastSave="15" documentId="13_ncr:1_{B888774D-3C83-41B9-8B1C-1CD895A9BF91}" xr6:coauthVersionLast="47" xr6:coauthVersionMax="47" xr10:uidLastSave="{2DAEB11C-19AB-414F-B958-0643BCD5838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(2)'!$A$1:$O$27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O37" i="1"/>
  <c r="O38" i="1"/>
  <c r="O39" i="1"/>
  <c r="O40" i="1"/>
  <c r="O14" i="1" l="1"/>
  <c r="N14" i="1"/>
  <c r="M14" i="1"/>
  <c r="L14" i="1"/>
  <c r="K14" i="1"/>
  <c r="J14" i="1"/>
  <c r="G14" i="1"/>
  <c r="F14" i="1"/>
  <c r="C14" i="1"/>
  <c r="B14" i="1"/>
  <c r="G21" i="1" l="1"/>
  <c r="O34" i="1"/>
  <c r="O33" i="1"/>
  <c r="O32" i="1"/>
  <c r="S18" i="1" l="1"/>
  <c r="Q20" i="1"/>
  <c r="O21" i="1" s="1"/>
  <c r="C19" i="1" l="1"/>
  <c r="B19" i="1"/>
  <c r="C18" i="1"/>
  <c r="B18" i="1"/>
  <c r="B20" i="1" l="1"/>
  <c r="S16" i="1" s="1"/>
  <c r="C20" i="1"/>
  <c r="T18" i="1" s="1"/>
  <c r="Q18" i="1" s="1"/>
  <c r="I7" i="1"/>
  <c r="I6" i="1"/>
  <c r="H7" i="1"/>
  <c r="H6" i="1"/>
  <c r="T16" i="1" l="1"/>
  <c r="Q16" i="1" s="1"/>
  <c r="O17" i="1" s="1"/>
  <c r="O19" i="1"/>
  <c r="E7" i="1"/>
  <c r="D7" i="1"/>
  <c r="E6" i="1"/>
  <c r="D6" i="1"/>
  <c r="D14" i="1" l="1"/>
  <c r="E14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<sst xmlns="http://schemas.openxmlformats.org/spreadsheetml/2006/main" count="68" uniqueCount="42">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</sst>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49" fontId="1" fillId="0" borderId="46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332151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E8" sqref="E8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20" ht="165.75" customHeight="1" x14ac:dyDescent="0.25"/>
    <row r="2" spans="1:20" ht="21.75" customHeight="1" x14ac:dyDescent="0.3">
      <c r="A2" s="130" t="s">
        <v>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20" ht="9.75" customHeight="1" thickBot="1" x14ac:dyDescent="0.35">
      <c r="A3" s="94"/>
    </row>
    <row r="4" spans="1:20" ht="20.100000000000001" customHeight="1" thickBot="1" x14ac:dyDescent="0.3">
      <c r="A4" s="6"/>
      <c r="B4" s="171" t="s">
        <v>0</v>
      </c>
      <c r="C4" s="172"/>
      <c r="D4" s="160" t="s">
        <v>1</v>
      </c>
      <c r="E4" s="158"/>
      <c r="F4" s="177" t="s">
        <v>2</v>
      </c>
      <c r="G4" s="178"/>
      <c r="H4" s="169" t="s">
        <v>30</v>
      </c>
      <c r="I4" s="170"/>
      <c r="J4" s="175" t="s">
        <v>3</v>
      </c>
      <c r="K4" s="176"/>
      <c r="L4" s="173" t="s">
        <v>4</v>
      </c>
      <c r="M4" s="174"/>
      <c r="N4" s="173" t="s">
        <v>41</v>
      </c>
      <c r="O4" s="174"/>
      <c r="P4" s="7"/>
      <c r="Q4" s="67"/>
    </row>
    <row r="5" spans="1:20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7"/>
    </row>
    <row r="6" spans="1:20" ht="20.100000000000001" customHeight="1" x14ac:dyDescent="0.25">
      <c r="A6" s="75" t="s">
        <v>25</v>
      </c>
      <c r="B6" s="21"/>
      <c r="C6" s="22"/>
      <c r="D6" s="21">
        <f t="shared" ref="D6:E7" si="0">B6-F6</f>
        <v>-850</v>
      </c>
      <c r="E6" s="22">
        <f t="shared" si="0"/>
        <v>0</v>
      </c>
      <c r="F6" s="23">
        <v>850</v>
      </c>
      <c r="G6" s="24"/>
      <c r="H6" s="25" t="e">
        <f>F6/B6</f>
        <v>#DIV/0!</v>
      </c>
      <c r="I6" s="26" t="e">
        <f>G6/C6</f>
        <v>#DIV/0!</v>
      </c>
      <c r="J6" s="27"/>
      <c r="K6" s="28"/>
      <c r="L6" s="29"/>
      <c r="M6" s="30"/>
      <c r="N6" s="31"/>
      <c r="O6" s="32"/>
      <c r="P6" s="73"/>
      <c r="Q6" s="71"/>
    </row>
    <row r="7" spans="1:20" ht="20.100000000000001" customHeight="1" x14ac:dyDescent="0.25">
      <c r="A7" s="76" t="s">
        <v>26</v>
      </c>
      <c r="B7" s="33"/>
      <c r="C7" s="34"/>
      <c r="D7" s="33">
        <f t="shared" si="0"/>
        <v>-1250</v>
      </c>
      <c r="E7" s="34">
        <f t="shared" si="0"/>
        <v>0</v>
      </c>
      <c r="F7" s="35">
        <v>1250</v>
      </c>
      <c r="G7" s="36"/>
      <c r="H7" s="37" t="e">
        <f t="shared" ref="H7:I7" si="1">F7/B7</f>
        <v>#DIV/0!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66"/>
      <c r="Q7" s="71"/>
    </row>
    <row r="8" spans="1:20" ht="20.100000000000001" customHeight="1" x14ac:dyDescent="0.25">
      <c r="A8" s="76" t="s">
        <v>11</v>
      </c>
      <c r="B8" s="45"/>
      <c r="C8" s="46"/>
      <c r="D8" s="45" t="s">
        <v>8</v>
      </c>
      <c r="E8" s="46"/>
      <c r="F8" s="39"/>
      <c r="G8" s="40"/>
      <c r="H8" s="47"/>
      <c r="I8" s="40"/>
      <c r="J8" s="35">
        <v>7720</v>
      </c>
      <c r="K8" s="36"/>
      <c r="L8" s="41"/>
      <c r="M8" s="42"/>
      <c r="N8" s="43"/>
      <c r="O8" s="44"/>
      <c r="P8" s="53"/>
      <c r="Q8" s="71"/>
    </row>
    <row r="9" spans="1:20" ht="20.100000000000001" customHeight="1" x14ac:dyDescent="0.25">
      <c r="A9" s="76" t="s">
        <v>9</v>
      </c>
      <c r="B9" s="45"/>
      <c r="C9" s="46"/>
      <c r="D9" s="45"/>
      <c r="E9" s="46"/>
      <c r="F9" s="39"/>
      <c r="G9" s="40"/>
      <c r="H9" s="47"/>
      <c r="I9" s="40"/>
      <c r="J9" s="39"/>
      <c r="K9" s="40"/>
      <c r="L9" s="48">
        <v>4350</v>
      </c>
      <c r="M9" s="49"/>
      <c r="N9" s="43"/>
      <c r="O9" s="44"/>
      <c r="P9" s="66"/>
      <c r="Q9" s="71"/>
    </row>
    <row r="10" spans="1:20" ht="20.100000000000001" customHeight="1" x14ac:dyDescent="0.25">
      <c r="A10" s="76" t="s">
        <v>10</v>
      </c>
      <c r="B10" s="45"/>
      <c r="C10" s="46"/>
      <c r="D10" s="45"/>
      <c r="E10" s="46"/>
      <c r="F10" s="39"/>
      <c r="G10" s="40"/>
      <c r="H10" s="47"/>
      <c r="I10" s="40"/>
      <c r="J10" s="39"/>
      <c r="K10" s="40"/>
      <c r="L10" s="48">
        <v>4300</v>
      </c>
      <c r="M10" s="49"/>
      <c r="N10" s="43"/>
      <c r="O10" s="44"/>
      <c r="P10" s="66"/>
      <c r="Q10" s="71"/>
    </row>
    <row r="11" spans="1:20" ht="20.100000000000001" customHeight="1" x14ac:dyDescent="0.25">
      <c r="A11" s="76" t="s">
        <v>27</v>
      </c>
      <c r="B11" s="45"/>
      <c r="C11" s="46"/>
      <c r="D11" s="45"/>
      <c r="E11" s="46"/>
      <c r="F11" s="39"/>
      <c r="G11" s="40"/>
      <c r="H11" s="47"/>
      <c r="I11" s="40"/>
      <c r="J11" s="39"/>
      <c r="K11" s="40"/>
      <c r="L11" s="48">
        <v>1000</v>
      </c>
      <c r="M11" s="49"/>
      <c r="N11" s="43"/>
      <c r="O11" s="44"/>
      <c r="P11" s="66"/>
      <c r="Q11" s="71"/>
    </row>
    <row r="12" spans="1:20" ht="20.100000000000001" customHeight="1" x14ac:dyDescent="0.25">
      <c r="A12" s="76" t="s">
        <v>28</v>
      </c>
      <c r="B12" s="50"/>
      <c r="C12" s="46"/>
      <c r="D12" s="45"/>
      <c r="E12" s="46"/>
      <c r="F12" s="39"/>
      <c r="G12" s="40"/>
      <c r="H12" s="47"/>
      <c r="I12" s="40"/>
      <c r="J12" s="39"/>
      <c r="K12" s="40"/>
      <c r="L12" s="41"/>
      <c r="M12" s="42"/>
      <c r="N12" s="51">
        <v>75</v>
      </c>
      <c r="O12" s="52"/>
      <c r="P12" s="66"/>
      <c r="Q12" s="71"/>
    </row>
    <row r="13" spans="1:20" ht="20.100000000000001" customHeight="1" thickBot="1" x14ac:dyDescent="0.3">
      <c r="A13" s="76" t="s">
        <v>29</v>
      </c>
      <c r="B13" s="86"/>
      <c r="C13" s="87"/>
      <c r="D13" s="88"/>
      <c r="E13" s="87"/>
      <c r="F13" s="89"/>
      <c r="G13" s="55"/>
      <c r="H13" s="54"/>
      <c r="I13" s="55"/>
      <c r="J13" s="89"/>
      <c r="K13" s="55"/>
      <c r="L13" s="90"/>
      <c r="M13" s="91"/>
      <c r="N13" s="56">
        <v>75</v>
      </c>
      <c r="O13" s="57"/>
      <c r="P13" s="66"/>
      <c r="Q13" s="71"/>
    </row>
    <row r="14" spans="1:20" ht="20.100000000000001" customHeight="1" thickBot="1" x14ac:dyDescent="0.3">
      <c r="A14" s="111" t="s">
        <v>31</v>
      </c>
      <c r="B14" s="77">
        <f>SUM(B6:B13)</f>
        <v>0</v>
      </c>
      <c r="C14" s="78">
        <f>SUM(C6:C13)</f>
        <v>0</v>
      </c>
      <c r="D14" s="77">
        <f>SUM(D6:D13)</f>
        <v>-2100</v>
      </c>
      <c r="E14" s="78">
        <f>SUM(E6:E13)</f>
        <v>0</v>
      </c>
      <c r="F14" s="79">
        <f>SUM(F6:F13)</f>
        <v>2100</v>
      </c>
      <c r="G14" s="80">
        <f>SUM(G6:G13)</f>
        <v>0</v>
      </c>
      <c r="H14" s="81"/>
      <c r="I14" s="82"/>
      <c r="J14" s="79">
        <f>SUM(J6:J13)</f>
        <v>7720</v>
      </c>
      <c r="K14" s="80">
        <f>SUM(K6:K13)</f>
        <v>0</v>
      </c>
      <c r="L14" s="110">
        <f>SUM(L6:L13)</f>
        <v>9650</v>
      </c>
      <c r="M14" s="83">
        <f>SUM(M6:M13)</f>
        <v>0</v>
      </c>
      <c r="N14" s="84">
        <f>SUM(N6:N13)</f>
        <v>150</v>
      </c>
      <c r="O14" s="85">
        <f>SUM(O6:O13)</f>
        <v>0</v>
      </c>
      <c r="P14" s="53"/>
      <c r="Q14" s="71"/>
    </row>
    <row r="15" spans="1:20" ht="20.100000000000001" customHeight="1" thickBot="1" x14ac:dyDescent="0.3">
      <c r="A15" s="68"/>
      <c r="B15" s="58"/>
      <c r="C15" s="58"/>
      <c r="D15" s="58"/>
      <c r="E15" s="69"/>
      <c r="F15" s="69"/>
      <c r="G15" s="74"/>
      <c r="H15" s="74"/>
      <c r="I15" s="69"/>
      <c r="J15" s="69"/>
      <c r="K15" s="70"/>
      <c r="L15" s="70"/>
      <c r="M15" s="70"/>
      <c r="N15" s="70"/>
      <c r="O15" s="53"/>
      <c r="P15" s="71"/>
    </row>
    <row r="16" spans="1:20" ht="20.100000000000001" customHeight="1" thickBot="1" x14ac:dyDescent="0.3">
      <c r="A16" s="105" t="s">
        <v>32</v>
      </c>
      <c r="B16" s="92"/>
      <c r="C16" s="92"/>
      <c r="E16" s="152" t="s">
        <v>12</v>
      </c>
      <c r="F16" s="153"/>
      <c r="G16" s="134" t="s">
        <v>35</v>
      </c>
      <c r="H16" s="135"/>
      <c r="I16" s="136"/>
      <c r="K16" s="104" t="s">
        <v>37</v>
      </c>
      <c r="L16" s="93"/>
      <c r="M16" s="93"/>
      <c r="N16" s="93"/>
      <c r="O16" s="93"/>
      <c r="Q16" s="1" t="b">
        <f>S16=T16</f>
        <v>1</v>
      </c>
      <c r="S16" s="1" t="b">
        <f>B20&lt;0</f>
        <v>0</v>
      </c>
      <c r="T16" s="1" t="b">
        <f>C20&lt;0</f>
        <v>0</v>
      </c>
    </row>
    <row r="17" spans="1:20" ht="18.75" customHeight="1" thickBot="1" x14ac:dyDescent="0.3">
      <c r="A17" s="95" t="s">
        <v>31</v>
      </c>
      <c r="B17" s="95" t="s">
        <v>6</v>
      </c>
      <c r="C17" s="96" t="s">
        <v>7</v>
      </c>
      <c r="E17" s="154"/>
      <c r="F17" s="155"/>
      <c r="G17" s="137"/>
      <c r="H17" s="138"/>
      <c r="I17" s="139"/>
      <c r="K17" s="131" t="s">
        <v>40</v>
      </c>
      <c r="L17" s="131"/>
      <c r="M17" s="131"/>
      <c r="N17" s="131"/>
      <c r="O17" s="107">
        <f>IF(Q16=TRUE, 1, 0)</f>
        <v>1</v>
      </c>
    </row>
    <row r="18" spans="1:20" ht="18.75" customHeight="1" x14ac:dyDescent="0.25">
      <c r="A18" s="116" t="s">
        <v>34</v>
      </c>
      <c r="B18" s="97">
        <f>F14+J14</f>
        <v>9820</v>
      </c>
      <c r="C18" s="98">
        <f>G14+K14</f>
        <v>0</v>
      </c>
      <c r="E18" s="186" t="s">
        <v>13</v>
      </c>
      <c r="F18" s="187"/>
      <c r="G18" s="143"/>
      <c r="H18" s="144"/>
      <c r="I18" s="145"/>
      <c r="K18" s="132"/>
      <c r="L18" s="132"/>
      <c r="M18" s="132"/>
      <c r="N18" s="132"/>
      <c r="O18" s="109"/>
      <c r="Q18" s="1" t="e">
        <f>S18=T18</f>
        <v>#DIV/0!</v>
      </c>
      <c r="S18" s="1" t="e">
        <f>G21&lt;0</f>
        <v>#DIV/0!</v>
      </c>
      <c r="T18" s="1" t="b">
        <f>C20&lt;0</f>
        <v>0</v>
      </c>
    </row>
    <row r="19" spans="1:20" ht="18.75" customHeight="1" thickBot="1" x14ac:dyDescent="0.3">
      <c r="A19" s="101" t="s">
        <v>33</v>
      </c>
      <c r="B19" s="101">
        <f>L14+N14</f>
        <v>9800</v>
      </c>
      <c r="C19" s="102">
        <f>M14+O14</f>
        <v>0</v>
      </c>
      <c r="E19" s="188" t="s">
        <v>14</v>
      </c>
      <c r="F19" s="189"/>
      <c r="G19" s="146"/>
      <c r="H19" s="147"/>
      <c r="I19" s="148"/>
      <c r="K19" s="133" t="s">
        <v>38</v>
      </c>
      <c r="L19" s="133"/>
      <c r="M19" s="133"/>
      <c r="N19" s="133"/>
      <c r="O19" s="108" t="e">
        <f>IF(Q18=TRUE, 1, 0)</f>
        <v>#DIV/0!</v>
      </c>
    </row>
    <row r="20" spans="1:20" ht="18.75" customHeight="1" thickBot="1" x14ac:dyDescent="0.35">
      <c r="A20" s="117" t="s">
        <v>18</v>
      </c>
      <c r="B20" s="99">
        <f>B18-B19</f>
        <v>20</v>
      </c>
      <c r="C20" s="100">
        <f>C18-C19</f>
        <v>0</v>
      </c>
      <c r="E20" s="156" t="s">
        <v>15</v>
      </c>
      <c r="F20" s="157"/>
      <c r="G20" s="149"/>
      <c r="H20" s="150"/>
      <c r="I20" s="151"/>
      <c r="K20" s="132"/>
      <c r="L20" s="132"/>
      <c r="M20" s="132"/>
      <c r="N20" s="132"/>
      <c r="O20" s="109"/>
      <c r="Q20" s="1" t="e">
        <f>AND(G21&gt;=-0.02, G21&lt;=0.02)</f>
        <v>#DIV/0!</v>
      </c>
    </row>
    <row r="21" spans="1:20" ht="16.5" customHeight="1" thickBot="1" x14ac:dyDescent="0.3">
      <c r="E21" s="202" t="s">
        <v>16</v>
      </c>
      <c r="F21" s="203"/>
      <c r="G21" s="140" t="e">
        <f>AVERAGE(G18:I20)</f>
        <v>#DIV/0!</v>
      </c>
      <c r="H21" s="141"/>
      <c r="I21" s="142"/>
      <c r="K21" s="129" t="s">
        <v>39</v>
      </c>
      <c r="L21" s="129"/>
      <c r="M21" s="129"/>
      <c r="N21" s="129"/>
      <c r="O21" s="103" t="e">
        <f>IF(Q20=TRUE, 1, 0)</f>
        <v>#DIV/0!</v>
      </c>
    </row>
    <row r="22" spans="1:20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129"/>
      <c r="L22" s="129"/>
      <c r="M22" s="129"/>
      <c r="N22" s="129"/>
      <c r="O22" s="106"/>
    </row>
    <row r="23" spans="1:20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60"/>
      <c r="L23" s="60"/>
      <c r="M23" s="61"/>
      <c r="N23" s="61"/>
      <c r="O23" s="7"/>
      <c r="P23" s="7"/>
    </row>
    <row r="24" spans="1:20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4"/>
      <c r="M24" s="3"/>
      <c r="N24" s="3"/>
    </row>
    <row r="25" spans="1:20" ht="20.100000000000001" customHeigh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2"/>
      <c r="P25" s="72"/>
    </row>
    <row r="26" spans="1:20" ht="20.100000000000001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5"/>
      <c r="P26" s="72"/>
    </row>
    <row r="27" spans="1:20" ht="20.100000000000001" customHeight="1" thickBot="1" x14ac:dyDescent="0.3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20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0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0" ht="20.100000000000001" customHeight="1" thickBot="1" x14ac:dyDescent="0.3">
      <c r="A30" s="199" t="s">
        <v>19</v>
      </c>
      <c r="B30" s="200"/>
      <c r="C30" s="200"/>
      <c r="D30" s="200"/>
      <c r="E30" s="201"/>
      <c r="F30" s="58"/>
      <c r="G30" s="58"/>
      <c r="H30" s="58"/>
      <c r="I30" s="58"/>
      <c r="J30" s="58"/>
      <c r="K30" s="58"/>
      <c r="L30" s="58"/>
      <c r="M30" s="58"/>
      <c r="N30" s="58"/>
      <c r="O30" s="53"/>
      <c r="P30" s="59"/>
    </row>
    <row r="31" spans="1:20" ht="19.2" customHeight="1" thickBot="1" x14ac:dyDescent="0.3">
      <c r="A31" s="5" t="s">
        <v>5</v>
      </c>
      <c r="B31" s="114"/>
      <c r="C31" s="158" t="s">
        <v>23</v>
      </c>
      <c r="D31" s="159"/>
      <c r="E31" s="159"/>
      <c r="F31" s="160"/>
      <c r="G31" s="158" t="s">
        <v>20</v>
      </c>
      <c r="H31" s="160"/>
      <c r="I31" s="159" t="s">
        <v>21</v>
      </c>
      <c r="J31" s="159"/>
      <c r="K31" s="185" t="s">
        <v>3</v>
      </c>
      <c r="L31" s="185"/>
      <c r="M31" s="181" t="s">
        <v>4</v>
      </c>
      <c r="N31" s="182"/>
      <c r="O31" s="63" t="s">
        <v>22</v>
      </c>
    </row>
    <row r="32" spans="1:20" ht="18.75" customHeight="1" thickBot="1" x14ac:dyDescent="0.3">
      <c r="A32" s="64" t="s">
        <v>24</v>
      </c>
      <c r="B32" s="113"/>
      <c r="C32" s="161"/>
      <c r="D32" s="162"/>
      <c r="E32" s="162"/>
      <c r="F32" s="163"/>
      <c r="G32" s="161"/>
      <c r="H32" s="163"/>
      <c r="I32" s="167"/>
      <c r="J32" s="168"/>
      <c r="K32" s="165"/>
      <c r="L32" s="166"/>
      <c r="M32" s="183"/>
      <c r="N32" s="184"/>
      <c r="O32" s="62">
        <f t="shared" ref="O32:O40" si="2">K32-M32</f>
        <v>0</v>
      </c>
    </row>
    <row r="33" spans="1:15" ht="18.75" customHeight="1" thickBot="1" x14ac:dyDescent="0.3">
      <c r="A33" s="65" t="s">
        <v>24</v>
      </c>
      <c r="B33" s="112"/>
      <c r="C33" s="123"/>
      <c r="D33" s="124"/>
      <c r="E33" s="124"/>
      <c r="F33" s="125"/>
      <c r="G33" s="123"/>
      <c r="H33" s="125"/>
      <c r="I33" s="179"/>
      <c r="J33" s="180"/>
      <c r="K33" s="165"/>
      <c r="L33" s="166"/>
      <c r="M33" s="183"/>
      <c r="N33" s="184"/>
      <c r="O33" s="62">
        <f t="shared" si="2"/>
        <v>0</v>
      </c>
    </row>
    <row r="34" spans="1:15" ht="19.2" customHeight="1" thickBot="1" x14ac:dyDescent="0.3">
      <c r="A34" s="65" t="s">
        <v>24</v>
      </c>
      <c r="B34" s="115"/>
      <c r="C34" s="123"/>
      <c r="D34" s="124"/>
      <c r="E34" s="124"/>
      <c r="F34" s="125"/>
      <c r="G34" s="123"/>
      <c r="H34" s="125"/>
      <c r="I34" s="123"/>
      <c r="J34" s="164"/>
      <c r="K34" s="126"/>
      <c r="L34" s="127"/>
      <c r="M34" s="119"/>
      <c r="N34" s="120"/>
      <c r="O34" s="62">
        <f t="shared" si="2"/>
        <v>0</v>
      </c>
    </row>
    <row r="35" spans="1:15" ht="19.5" customHeight="1" thickBot="1" x14ac:dyDescent="0.3">
      <c r="A35" s="64" t="s">
        <v>24</v>
      </c>
      <c r="B35" s="118"/>
      <c r="C35" s="121"/>
      <c r="D35" s="128"/>
      <c r="E35" s="128"/>
      <c r="F35" s="122"/>
      <c r="G35" s="121"/>
      <c r="H35" s="122"/>
      <c r="I35" s="121"/>
      <c r="J35" s="122"/>
      <c r="K35" s="126"/>
      <c r="L35" s="127"/>
      <c r="M35" s="119"/>
      <c r="N35" s="120"/>
      <c r="O35" s="62">
        <f t="shared" si="2"/>
        <v>0</v>
      </c>
    </row>
    <row r="36" spans="1:15" ht="19.5" customHeight="1" thickBot="1" x14ac:dyDescent="0.3">
      <c r="A36" s="65" t="s">
        <v>24</v>
      </c>
      <c r="B36" s="115"/>
      <c r="C36" s="123"/>
      <c r="D36" s="124"/>
      <c r="E36" s="124"/>
      <c r="F36" s="125"/>
      <c r="G36" s="123"/>
      <c r="H36" s="125"/>
      <c r="I36" s="123"/>
      <c r="J36" s="125"/>
      <c r="K36" s="126"/>
      <c r="L36" s="127"/>
      <c r="M36" s="119"/>
      <c r="N36" s="120"/>
      <c r="O36" s="62">
        <f t="shared" si="2"/>
        <v>0</v>
      </c>
    </row>
    <row r="37" spans="1:15" ht="19.5" customHeight="1" thickBot="1" x14ac:dyDescent="0.3">
      <c r="A37" s="65" t="s">
        <v>24</v>
      </c>
      <c r="B37" s="115"/>
      <c r="C37" s="123"/>
      <c r="D37" s="124"/>
      <c r="E37" s="124"/>
      <c r="F37" s="125"/>
      <c r="G37" s="123"/>
      <c r="H37" s="125"/>
      <c r="I37" s="123"/>
      <c r="J37" s="125"/>
      <c r="K37" s="126"/>
      <c r="L37" s="127"/>
      <c r="M37" s="119"/>
      <c r="N37" s="120"/>
      <c r="O37" s="62">
        <f t="shared" si="2"/>
        <v>0</v>
      </c>
    </row>
    <row r="38" spans="1:15" ht="19.5" customHeight="1" thickBot="1" x14ac:dyDescent="0.3">
      <c r="A38" s="64" t="s">
        <v>24</v>
      </c>
      <c r="B38" s="118"/>
      <c r="C38" s="121"/>
      <c r="D38" s="128"/>
      <c r="E38" s="128"/>
      <c r="F38" s="122"/>
      <c r="G38" s="121"/>
      <c r="H38" s="122"/>
      <c r="I38" s="121"/>
      <c r="J38" s="122"/>
      <c r="K38" s="126"/>
      <c r="L38" s="127"/>
      <c r="M38" s="119"/>
      <c r="N38" s="120"/>
      <c r="O38" s="62">
        <f t="shared" si="2"/>
        <v>0</v>
      </c>
    </row>
    <row r="39" spans="1:15" ht="19.5" customHeight="1" thickBot="1" x14ac:dyDescent="0.3">
      <c r="A39" s="65" t="s">
        <v>24</v>
      </c>
      <c r="B39" s="115"/>
      <c r="C39" s="123"/>
      <c r="D39" s="124"/>
      <c r="E39" s="124"/>
      <c r="F39" s="125"/>
      <c r="G39" s="123"/>
      <c r="H39" s="125"/>
      <c r="I39" s="123"/>
      <c r="J39" s="125"/>
      <c r="K39" s="126"/>
      <c r="L39" s="127"/>
      <c r="M39" s="119"/>
      <c r="N39" s="120"/>
      <c r="O39" s="62">
        <f t="shared" si="2"/>
        <v>0</v>
      </c>
    </row>
    <row r="40" spans="1:15" ht="18.75" customHeight="1" x14ac:dyDescent="0.25">
      <c r="A40" s="65" t="s">
        <v>24</v>
      </c>
      <c r="B40" s="115"/>
      <c r="C40" s="123"/>
      <c r="D40" s="124"/>
      <c r="E40" s="124"/>
      <c r="F40" s="125"/>
      <c r="G40" s="123"/>
      <c r="H40" s="125"/>
      <c r="I40" s="123"/>
      <c r="J40" s="125"/>
      <c r="K40" s="126"/>
      <c r="L40" s="127"/>
      <c r="M40" s="119"/>
      <c r="N40" s="120"/>
      <c r="O40" s="62">
        <f t="shared" si="2"/>
        <v>0</v>
      </c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K581" s="2"/>
      <c r="L581" s="2"/>
      <c r="M581" s="2"/>
      <c r="N581" s="2"/>
    </row>
    <row r="582" spans="1:14" x14ac:dyDescent="0.25">
      <c r="K582" s="2"/>
      <c r="L582" s="2"/>
      <c r="M582" s="2"/>
      <c r="N582" s="2"/>
    </row>
    <row r="583" spans="1:14" x14ac:dyDescent="0.25">
      <c r="K583" s="2"/>
      <c r="L583" s="2"/>
      <c r="M583" s="2"/>
      <c r="N583" s="2"/>
    </row>
    <row r="584" spans="1:14" x14ac:dyDescent="0.25">
      <c r="K584" s="2"/>
      <c r="L584" s="2"/>
      <c r="M584" s="2"/>
      <c r="N584" s="2"/>
    </row>
    <row r="585" spans="1:14" x14ac:dyDescent="0.25">
      <c r="K585" s="2"/>
      <c r="L585" s="2"/>
      <c r="M585" s="2"/>
      <c r="N585" s="2"/>
    </row>
    <row r="586" spans="1:14" x14ac:dyDescent="0.25">
      <c r="K586" s="2"/>
      <c r="L586" s="2"/>
      <c r="M586" s="2"/>
      <c r="N586" s="2"/>
    </row>
    <row r="587" spans="1:14" x14ac:dyDescent="0.25">
      <c r="K587" s="2"/>
      <c r="L587" s="2"/>
      <c r="M587" s="2"/>
      <c r="N587" s="2"/>
    </row>
    <row r="588" spans="1:14" x14ac:dyDescent="0.25">
      <c r="K588" s="2"/>
      <c r="L588" s="2"/>
      <c r="M588" s="2"/>
      <c r="N588" s="2"/>
    </row>
    <row r="589" spans="1:14" x14ac:dyDescent="0.25"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</sheetData>
  <mergeCells count="73">
    <mergeCell ref="I33:J33"/>
    <mergeCell ref="K33:L33"/>
    <mergeCell ref="M31:N31"/>
    <mergeCell ref="M32:N32"/>
    <mergeCell ref="M33:N33"/>
    <mergeCell ref="G31:H31"/>
    <mergeCell ref="I31:J31"/>
    <mergeCell ref="K31:L31"/>
    <mergeCell ref="G33:H33"/>
    <mergeCell ref="E18:F18"/>
    <mergeCell ref="E19:F19"/>
    <mergeCell ref="A25:O27"/>
    <mergeCell ref="A30:E30"/>
    <mergeCell ref="E21:F21"/>
    <mergeCell ref="H4:I4"/>
    <mergeCell ref="B4:C4"/>
    <mergeCell ref="N4:O4"/>
    <mergeCell ref="J4:K4"/>
    <mergeCell ref="F4:G4"/>
    <mergeCell ref="D4:E4"/>
    <mergeCell ref="L4:M4"/>
    <mergeCell ref="G34:H34"/>
    <mergeCell ref="I34:J34"/>
    <mergeCell ref="K32:L32"/>
    <mergeCell ref="G32:H32"/>
    <mergeCell ref="I32:J32"/>
    <mergeCell ref="K34:L34"/>
    <mergeCell ref="C34:F34"/>
    <mergeCell ref="C31:F31"/>
    <mergeCell ref="C32:F32"/>
    <mergeCell ref="C33:F33"/>
    <mergeCell ref="M34:N34"/>
    <mergeCell ref="K21:N22"/>
    <mergeCell ref="A2:O2"/>
    <mergeCell ref="K17:N18"/>
    <mergeCell ref="K19:N20"/>
    <mergeCell ref="G16:I17"/>
    <mergeCell ref="G21:I21"/>
    <mergeCell ref="G18:I18"/>
    <mergeCell ref="G19:I19"/>
    <mergeCell ref="G20:I20"/>
    <mergeCell ref="E16:F17"/>
    <mergeCell ref="E20:F20"/>
    <mergeCell ref="M35:N35"/>
    <mergeCell ref="C36:F36"/>
    <mergeCell ref="G36:H36"/>
    <mergeCell ref="I36:J36"/>
    <mergeCell ref="K36:L36"/>
    <mergeCell ref="M36:N36"/>
    <mergeCell ref="C35:F35"/>
    <mergeCell ref="G35:H35"/>
    <mergeCell ref="I35:J35"/>
    <mergeCell ref="K35:L35"/>
    <mergeCell ref="M37:N37"/>
    <mergeCell ref="C38:F38"/>
    <mergeCell ref="G38:H38"/>
    <mergeCell ref="I38:J38"/>
    <mergeCell ref="K38:L38"/>
    <mergeCell ref="M38:N38"/>
    <mergeCell ref="C37:F37"/>
    <mergeCell ref="G37:H37"/>
    <mergeCell ref="I37:J37"/>
    <mergeCell ref="K37:L37"/>
    <mergeCell ref="M39:N39"/>
    <mergeCell ref="C40:F40"/>
    <mergeCell ref="G40:H40"/>
    <mergeCell ref="I40:J40"/>
    <mergeCell ref="K40:L40"/>
    <mergeCell ref="M40:N40"/>
    <mergeCell ref="C39:F39"/>
    <mergeCell ref="G39:H39"/>
    <mergeCell ref="I39:J39"/>
    <mergeCell ref="K39:L39"/>
  </mergeCells>
  <phoneticPr fontId="19" type="noConversion"/>
  <conditionalFormatting sqref="O16">
    <cfRule type="expression" priority="11">
      <formula>$Q$16:$Q$20=TRUE</formula>
    </cfRule>
  </conditionalFormatting>
  <conditionalFormatting sqref="O17 O19 O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16:Q20">
    <cfRule type="expression" priority="6">
      <formula>TRUE</formula>
    </cfRule>
  </conditionalFormatting>
  <printOptions horizontalCentered="1"/>
  <pageMargins left="0.25" right="0.23" top="0.25" bottom="0.25" header="0" footer="0"/>
  <pageSetup scale="7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Q16:Q20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85E32-F93D-4DCE-A0FB-B49AB97A9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2024-07-01T11:09:23Z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