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Quarry Village (San Antonio, TX)/2 PROJECT DOCUMENTS/"/>
    </mc:Choice>
  </mc:AlternateContent>
  <xr:revisionPtr revIDLastSave="13" documentId="13_ncr:1_{12004F37-3136-4A85-B841-60C4D2AFD9D4}" xr6:coauthVersionLast="47" xr6:coauthVersionMax="47" xr10:uidLastSave="{F473E736-1322-4D11-9EEC-61959B529274}"/>
  <bookViews>
    <workbookView minimized="1" xWindow="-5505" yWindow="5535" windowWidth="14400" windowHeight="74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<sst xmlns="http://schemas.openxmlformats.org/spreadsheetml/2006/main" count="70" uniqueCount="44">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</sst>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20" zoomScaleNormal="55" zoomScaleSheetLayoutView="120" workbookViewId="0">
      <selection activeCell="M6" sqref="M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3150</v>
      </c>
      <c r="D6" s="24"/>
      <c r="E6" s="23">
        <f t="shared" ref="E6:F7" si="0">C6-G6</f>
        <v>2775</v>
      </c>
      <c r="F6" s="24">
        <f t="shared" si="0"/>
        <v>0</v>
      </c>
      <c r="G6" s="25">
        <v>375</v>
      </c>
      <c r="H6" s="26"/>
      <c r="I6" s="27">
        <f>G6/C6</f>
        <v>0.11904761904761904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5000</v>
      </c>
      <c r="D7" s="36"/>
      <c r="E7" s="35">
        <f t="shared" si="0"/>
        <v>3925</v>
      </c>
      <c r="F7" s="36">
        <f t="shared" si="0"/>
        <v>0</v>
      </c>
      <c r="G7" s="37">
        <v>1075</v>
      </c>
      <c r="H7" s="38"/>
      <c r="I7" s="39">
        <f t="shared" ref="I7:J7" si="1">G7/C7</f>
        <v>0.215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1150</v>
      </c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8150</v>
      </c>
      <c r="D10" s="77">
        <f>SUM(D6:D9)</f>
        <v>0</v>
      </c>
      <c r="E10" s="76">
        <f>SUM(E6:E9)</f>
        <v>6700</v>
      </c>
      <c r="F10" s="77">
        <f>SUM(F6:F9)</f>
        <v>0</v>
      </c>
      <c r="G10" s="78">
        <f>SUM(G6:G9)</f>
        <v>1450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1150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1450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1300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3">
      <c r="A16" s="145" t="s">
        <v>18</v>
      </c>
      <c r="B16" s="146"/>
      <c r="C16" s="92">
        <f>C14-C15</f>
        <v>150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25">
      <c r="F17" s="204" t="s">
        <v>16</v>
      </c>
      <c r="G17" s="205"/>
      <c r="H17" s="127">
        <v>6.0000000000000001E-3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2023-04-27T13:56:04Z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