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fo\Downloads\"/>
    </mc:Choice>
  </mc:AlternateContent>
  <xr:revisionPtr revIDLastSave="0" documentId="8_{B8D887CC-7A5F-4172-9350-8B3560BBD6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(2)'!$B$1:$P$24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<sst xmlns="http://schemas.openxmlformats.org/spreadsheetml/2006/main" count="73" uniqueCount="46">
  <si>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</si>
  <si>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</si>
  <si>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</si>
  <si>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</si>
  <si>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</si>
  <si>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</si>
  <si>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</si>
  <si>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</si>
  <si>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</si>
  <si>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</si>
  <si>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</si>
  <si>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</si>
  <si>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</si>
  <si>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</si>
  <si>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</si>
  <si>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</si>
  <si>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</si>
  <si>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</si>
  <si>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</si>
  <si>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</si>
  <si>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</si>
  <si>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</si>
  <si>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</si>
  <si>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</si>
  <si>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</si>
  <si>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</si>
  <si>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</si>
  <si>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</si>
  <si>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</si>
  <si>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</si>
  <si>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</si>
  <si>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</si>
  <si>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</si>
  <si>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</si>
  <si>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</si>
  <si>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</si>
  <si>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</si>
  <si>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</si>
  <si>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</si>
  <si>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</si>
  <si>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</si>
  <si>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</si>
  <si>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</t>
  </si>
  <si>
    <t xml:space="preserve">DINNING </t>
  </si>
  <si>
    <t>RESTEOOM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</si>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</sst>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11" sqref="W11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3250</v>
      </c>
      <c r="F6" s="24">
        <f t="shared" si="0"/>
        <v>0</v>
      </c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30.6" customHeight="1">
      <c r="A7" s="73" t="s">
        <v>14</v>
      </c>
      <c r="B7" s="71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>
      <c r="A9" s="73" t="s">
        <v>17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>
      <c r="A10" s="73" t="s">
        <v>18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3"/>
      <c r="O10" s="50">
        <v>150</v>
      </c>
      <c r="P10" s="50"/>
      <c r="Q10" s="51"/>
      <c r="R10" s="66"/>
    </row>
    <row r="11" spans="1:21" ht="20.100000000000001" customHeight="1" thickBot="1">
      <c r="A11" s="102" t="s">
        <v>19</v>
      </c>
      <c r="B11" s="103"/>
      <c r="C11" s="74">
        <f t="shared" ref="C11:H11" si="2">SUM(C6:C10)</f>
        <v>8000</v>
      </c>
      <c r="D11" s="75">
        <f t="shared" si="2"/>
        <v>0</v>
      </c>
      <c r="E11" s="74">
        <f t="shared" si="2"/>
        <v>6500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>
      <c r="A15" s="189" t="s">
        <v>25</v>
      </c>
      <c r="B15" s="190"/>
      <c r="C15" s="88">
        <f>G11+K11</f>
        <v>2800</v>
      </c>
      <c r="D15" s="89">
        <f>H11+L11</f>
        <v>0</v>
      </c>
      <c r="F15" s="118" t="s">
        <v>26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91" t="s">
        <v>27</v>
      </c>
      <c r="B16" s="192"/>
      <c r="C16" s="92">
        <f>M11+O11</f>
        <v>2700</v>
      </c>
      <c r="D16" s="93">
        <f>N11+P11</f>
        <v>0</v>
      </c>
      <c r="F16" s="120" t="s">
        <v>28</v>
      </c>
      <c r="G16" s="121"/>
      <c r="H16" s="181"/>
      <c r="I16" s="182"/>
      <c r="J16" s="183"/>
      <c r="L16" s="168" t="s">
        <v>29</v>
      </c>
      <c r="M16" s="168"/>
      <c r="N16" s="168"/>
      <c r="O16" s="168"/>
      <c r="P16" s="99" t="e">
        <f>IF(R15=TRUE, 1, 0)</f>
        <v>#DIV/0!</v>
      </c>
    </row>
    <row r="17" spans="1:18" ht="18.75" customHeight="1" thickBot="1">
      <c r="A17" s="193" t="s">
        <v>30</v>
      </c>
      <c r="B17" s="194"/>
      <c r="C17" s="90">
        <f>C15-C16</f>
        <v>100</v>
      </c>
      <c r="D17" s="91">
        <f>D15-D16</f>
        <v>0</v>
      </c>
      <c r="F17" s="199" t="s">
        <v>31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>
      <c r="F18" s="134" t="s">
        <v>32</v>
      </c>
      <c r="G18" s="135"/>
      <c r="H18" s="175" t="e">
        <f>AVERAGE(H15:J17)</f>
        <v>#DIV/0!</v>
      </c>
      <c r="I18" s="176"/>
      <c r="J18" s="177"/>
      <c r="L18" s="164" t="s">
        <v>33</v>
      </c>
      <c r="M18" s="164"/>
      <c r="N18" s="164"/>
      <c r="O18" s="164"/>
      <c r="P18" s="94" t="e">
        <f>IF(R17=TRUE, 1, 0)</f>
        <v>#DIV/0!</v>
      </c>
    </row>
    <row r="19" spans="1:18" ht="13.6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2" customHeight="1" thickBot="1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Amadou Fofana</cp:lastModifiedBy>
  <cp:revision/>
  <dcterms:created xsi:type="dcterms:W3CDTF">2015-11-16T19:09:52Z</dcterms:created>
  <dcterms:modified xsi:type="dcterms:W3CDTF">2025-01-15T16:07:09Z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