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t/Downloads/"/>
    </mc:Choice>
  </mc:AlternateContent>
  <xr:revisionPtr revIDLastSave="0" documentId="8_{D1144DD0-7F12-7243-9451-627B8E510A48}" xr6:coauthVersionLast="47" xr6:coauthVersionMax="47" xr10:uidLastSave="{00000000-0000-0000-0000-000000000000}"/>
  <bookViews>
    <workbookView xWindow="0" yWindow="500" windowWidth="28800" windowHeight="1556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<sst xmlns="http://schemas.openxmlformats.org/spreadsheetml/2006/main" count="78" uniqueCount="52">
  <si>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</si>
  <si>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</si>
  <si>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</si>
  <si>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</si>
  <si>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</si>
  <si>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</si>
  <si>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</si>
  <si>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</si>
  <si>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</si>
  <si>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</si>
  <si>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</si>
  <si>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</si>
  <si>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</si>
  <si>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</si>
  <si>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</si>
  <si>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</si>
  <si>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</si>
  <si>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</si>
  <si>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</si>
  <si>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</si>
  <si>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</si>
  <si>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</si>
  <si>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</si>
  <si>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</si>
  <si>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</si>
  <si>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</si>
  <si>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</si>
  <si>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</si>
  <si>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</si>
  <si>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</si>
  <si>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</si>
  <si>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</si>
  <si>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</si>
  <si>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</si>
  <si>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</si>
  <si>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</si>
  <si>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</si>
  <si>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</si>
  <si>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PRV-2</t>
  </si>
  <si>
    <t>PRV-3</t>
  </si>
  <si>
    <t>DINING</t>
  </si>
  <si>
    <t>KITCHEN</t>
  </si>
  <si>
    <t>MOP ROOM</t>
  </si>
  <si>
    <t>PRV-4</t>
  </si>
  <si>
    <t>EF-2</t>
  </si>
  <si>
    <t>EF-1</t>
  </si>
  <si>
    <t>EF-3</t>
  </si>
  <si>
    <t>MEN'S RR</t>
  </si>
  <si>
    <t>WOMEN'S RR/EMPLOYEE RR</t>
  </si>
  <si>
    <t>DISHWASHER</t>
  </si>
  <si>
    <t>FRYER HOOD</t>
  </si>
  <si>
    <t>GRIDDLE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</si>
</sst>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150" zoomScaleNormal="55" zoomScaleSheetLayoutView="80" workbookViewId="0">
      <selection activeCell="H18" sqref="H18:J18"/>
    </sheetView>
  </sheetViews>
  <sheetFormatPr baseColWidth="10" defaultColWidth="9.1640625" defaultRowHeight="13" x14ac:dyDescent="0.15"/>
  <cols>
    <col min="1" max="1" width="10.5" style="1" customWidth="1"/>
    <col min="2" max="2" width="10.83203125" style="1" customWidth="1"/>
    <col min="3" max="3" width="10.6640625" style="1" customWidth="1"/>
    <col min="4" max="4" width="9.6640625" style="1" customWidth="1"/>
    <col min="5" max="5" width="9.5" style="1" customWidth="1"/>
    <col min="6" max="6" width="10" style="1" customWidth="1"/>
    <col min="7" max="7" width="8.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5" style="1" customWidth="1"/>
    <col min="12" max="12" width="7.6640625" style="1" customWidth="1"/>
    <col min="13" max="13" width="8.33203125" style="1" customWidth="1"/>
    <col min="14" max="14" width="7.5" style="1" customWidth="1"/>
    <col min="15" max="15" width="8" style="1" bestFit="1" customWidth="1"/>
    <col min="16" max="16" width="9.1640625" style="1" bestFit="1" customWidth="1"/>
    <col min="17" max="17" width="17.5" style="1" customWidth="1"/>
    <col min="18" max="21" width="9.1640625" style="1" hidden="1" customWidth="1"/>
    <col min="22" max="16384" width="9.1640625" style="1"/>
  </cols>
  <sheetData>
    <row r="1" spans="1:21" ht="165.75" customHeight="1" x14ac:dyDescent="0.15"/>
    <row r="2" spans="1:21" ht="21.75" customHeight="1" x14ac:dyDescent="0.2">
      <c r="A2" s="169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87"/>
    </row>
    <row r="4" spans="1:21" ht="20" customHeight="1" thickBot="1" x14ac:dyDescent="0.2">
      <c r="A4" s="6"/>
      <c r="B4" s="8" t="s">
        <v>1</v>
      </c>
      <c r="C4" s="142" t="s">
        <v>2</v>
      </c>
      <c r="D4" s="143"/>
      <c r="E4" s="117" t="s">
        <v>3</v>
      </c>
      <c r="F4" s="116"/>
      <c r="G4" s="148" t="s">
        <v>4</v>
      </c>
      <c r="H4" s="149"/>
      <c r="I4" s="140" t="s">
        <v>5</v>
      </c>
      <c r="J4" s="141"/>
      <c r="K4" s="146" t="s">
        <v>6</v>
      </c>
      <c r="L4" s="147"/>
      <c r="M4" s="144" t="s">
        <v>7</v>
      </c>
      <c r="N4" s="145"/>
      <c r="O4" s="144" t="s">
        <v>8</v>
      </c>
      <c r="P4" s="145"/>
      <c r="Q4" s="7"/>
      <c r="R4" s="64"/>
    </row>
    <row r="5" spans="1:21" ht="20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" customHeight="1" x14ac:dyDescent="0.15">
      <c r="A6" s="74" t="s">
        <v>13</v>
      </c>
      <c r="B6" s="72" t="s">
        <v>40</v>
      </c>
      <c r="C6" s="23">
        <v>5200</v>
      </c>
      <c r="D6" s="24">
        <v>5229</v>
      </c>
      <c r="E6" s="23">
        <f t="shared" ref="E6:F7" si="0">C6-G6</f>
        <v>3200</v>
      </c>
      <c r="F6" s="24">
        <f t="shared" si="0"/>
        <v>3207</v>
      </c>
      <c r="G6" s="25">
        <v>2000</v>
      </c>
      <c r="H6" s="26">
        <v>2022</v>
      </c>
      <c r="I6" s="27">
        <f>G6/C6</f>
        <v>0.38461538461538464</v>
      </c>
      <c r="J6" s="28">
        <f>H6/D6</f>
        <v>0.38668961560527826</v>
      </c>
      <c r="K6" s="29"/>
      <c r="L6" s="30"/>
      <c r="M6" s="31"/>
      <c r="N6" s="32"/>
      <c r="O6" s="33"/>
      <c r="P6" s="34"/>
      <c r="Q6" s="70"/>
      <c r="R6" s="68"/>
    </row>
    <row r="7" spans="1:21" ht="20" customHeight="1" x14ac:dyDescent="0.15">
      <c r="A7" s="75" t="s">
        <v>14</v>
      </c>
      <c r="B7" s="73" t="s">
        <v>41</v>
      </c>
      <c r="C7" s="35">
        <v>5000</v>
      </c>
      <c r="D7" s="36">
        <v>4893</v>
      </c>
      <c r="E7" s="35">
        <f t="shared" si="0"/>
        <v>3000</v>
      </c>
      <c r="F7" s="36">
        <f t="shared" si="0"/>
        <v>2804</v>
      </c>
      <c r="G7" s="37">
        <v>2000</v>
      </c>
      <c r="H7" s="38">
        <v>2089</v>
      </c>
      <c r="I7" s="39">
        <f t="shared" ref="I7:J7" si="1">G7/C7</f>
        <v>0.4</v>
      </c>
      <c r="J7" s="40">
        <f t="shared" si="1"/>
        <v>0.42693643981197626</v>
      </c>
      <c r="K7" s="41"/>
      <c r="L7" s="42"/>
      <c r="M7" s="43"/>
      <c r="N7" s="44"/>
      <c r="O7" s="45"/>
      <c r="P7" s="46"/>
      <c r="Q7" s="63"/>
      <c r="R7" s="68"/>
    </row>
    <row r="8" spans="1:21" ht="20" customHeight="1" x14ac:dyDescent="0.15">
      <c r="A8" s="75" t="s">
        <v>45</v>
      </c>
      <c r="B8" s="73" t="s">
        <v>47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43"/>
      <c r="N8" s="44"/>
      <c r="O8" s="52">
        <v>220</v>
      </c>
      <c r="P8" s="53">
        <v>202</v>
      </c>
      <c r="Q8" s="63"/>
      <c r="R8" s="68"/>
    </row>
    <row r="9" spans="1:21" ht="20" customHeight="1" x14ac:dyDescent="0.15">
      <c r="A9" s="75" t="s">
        <v>44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50</v>
      </c>
      <c r="P9" s="53">
        <v>53</v>
      </c>
      <c r="Q9" s="63"/>
      <c r="R9" s="68"/>
    </row>
    <row r="10" spans="1:21" ht="20" customHeight="1" x14ac:dyDescent="0.15">
      <c r="A10" s="75" t="s">
        <v>46</v>
      </c>
      <c r="B10" s="73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210</v>
      </c>
      <c r="P10" s="53">
        <v>225</v>
      </c>
      <c r="Q10" s="63"/>
      <c r="R10" s="68"/>
    </row>
    <row r="11" spans="1:21" ht="20" customHeight="1" x14ac:dyDescent="0.15">
      <c r="A11" s="103" t="s">
        <v>38</v>
      </c>
      <c r="B11" s="104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1500</v>
      </c>
      <c r="N11" s="51">
        <v>1490</v>
      </c>
      <c r="O11" s="45"/>
      <c r="P11" s="46"/>
      <c r="Q11" s="63"/>
      <c r="R11" s="68"/>
    </row>
    <row r="12" spans="1:21" ht="20" customHeight="1" x14ac:dyDescent="0.15">
      <c r="A12" s="75" t="s">
        <v>39</v>
      </c>
      <c r="B12" s="73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1500</v>
      </c>
      <c r="N12" s="51">
        <v>1529</v>
      </c>
      <c r="O12" s="45"/>
      <c r="P12" s="46"/>
      <c r="Q12" s="63"/>
      <c r="R12" s="68"/>
    </row>
    <row r="13" spans="1:21" ht="20" customHeight="1" thickBot="1" x14ac:dyDescent="0.2">
      <c r="A13" s="75" t="s">
        <v>43</v>
      </c>
      <c r="B13" s="73" t="s">
        <v>49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350</v>
      </c>
      <c r="N13" s="51"/>
      <c r="O13" s="45"/>
      <c r="P13" s="46"/>
      <c r="Q13" s="63"/>
      <c r="R13" s="68"/>
    </row>
    <row r="14" spans="1:21" ht="20" customHeight="1" thickBot="1" x14ac:dyDescent="0.2">
      <c r="A14" s="106" t="s">
        <v>15</v>
      </c>
      <c r="B14" s="107"/>
      <c r="C14" s="76">
        <f t="shared" ref="C14:H14" si="2">SUM(C6:C13)</f>
        <v>10200</v>
      </c>
      <c r="D14" s="77">
        <f t="shared" si="2"/>
        <v>10122</v>
      </c>
      <c r="E14" s="76">
        <f t="shared" si="2"/>
        <v>6200</v>
      </c>
      <c r="F14" s="77">
        <f t="shared" si="2"/>
        <v>6011</v>
      </c>
      <c r="G14" s="78">
        <f t="shared" si="2"/>
        <v>4000</v>
      </c>
      <c r="H14" s="79">
        <f t="shared" si="2"/>
        <v>4111</v>
      </c>
      <c r="I14" s="80"/>
      <c r="J14" s="81"/>
      <c r="K14" s="78">
        <f t="shared" ref="K14:P14" si="3">SUM(K6:K13)</f>
        <v>0</v>
      </c>
      <c r="L14" s="79">
        <f t="shared" si="3"/>
        <v>0</v>
      </c>
      <c r="M14" s="105">
        <f t="shared" si="3"/>
        <v>3350</v>
      </c>
      <c r="N14" s="82">
        <f t="shared" si="3"/>
        <v>3019</v>
      </c>
      <c r="O14" s="83">
        <f t="shared" si="3"/>
        <v>480</v>
      </c>
      <c r="P14" s="84">
        <f t="shared" si="3"/>
        <v>480</v>
      </c>
      <c r="Q14" s="54"/>
      <c r="R14" s="68"/>
    </row>
    <row r="15" spans="1:21" ht="20" customHeight="1" thickBot="1" x14ac:dyDescent="0.2">
      <c r="A15" s="65"/>
      <c r="B15" s="55"/>
      <c r="C15" s="55"/>
      <c r="D15" s="55"/>
      <c r="E15" s="55"/>
      <c r="F15" s="66"/>
      <c r="G15" s="66"/>
      <c r="H15" s="71"/>
      <c r="I15" s="71"/>
      <c r="J15" s="66"/>
      <c r="K15" s="66"/>
      <c r="L15" s="67"/>
      <c r="M15" s="67"/>
      <c r="N15" s="67"/>
      <c r="O15" s="67"/>
      <c r="P15" s="54"/>
      <c r="Q15" s="68"/>
    </row>
    <row r="16" spans="1:21" ht="20" customHeight="1" thickBot="1" x14ac:dyDescent="0.2">
      <c r="A16" s="98" t="s">
        <v>16</v>
      </c>
      <c r="B16" s="85"/>
      <c r="C16" s="85"/>
      <c r="D16" s="85"/>
      <c r="F16" s="199" t="s">
        <v>17</v>
      </c>
      <c r="G16" s="200"/>
      <c r="H16" s="173" t="s">
        <v>18</v>
      </c>
      <c r="I16" s="174"/>
      <c r="J16" s="175"/>
      <c r="L16" s="97" t="s">
        <v>19</v>
      </c>
      <c r="M16" s="86"/>
      <c r="N16" s="86"/>
      <c r="O16" s="86"/>
      <c r="P16" s="8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">
      <c r="A17" s="191" t="s">
        <v>15</v>
      </c>
      <c r="B17" s="192"/>
      <c r="C17" s="88" t="s">
        <v>11</v>
      </c>
      <c r="D17" s="89" t="s">
        <v>12</v>
      </c>
      <c r="F17" s="201"/>
      <c r="G17" s="202"/>
      <c r="H17" s="176"/>
      <c r="I17" s="177"/>
      <c r="J17" s="178"/>
      <c r="L17" s="170" t="s">
        <v>20</v>
      </c>
      <c r="M17" s="170"/>
      <c r="N17" s="170"/>
      <c r="O17" s="170"/>
      <c r="P17" s="100">
        <f>IF(R16=TRUE, 1, 0)</f>
        <v>1</v>
      </c>
    </row>
    <row r="18" spans="1:21" ht="18.75" customHeight="1" x14ac:dyDescent="0.2">
      <c r="A18" s="193" t="s">
        <v>21</v>
      </c>
      <c r="B18" s="194"/>
      <c r="C18" s="90">
        <f>G14+K14</f>
        <v>4000</v>
      </c>
      <c r="D18" s="91">
        <f>H14+L14</f>
        <v>4111</v>
      </c>
      <c r="F18" s="122" t="s">
        <v>22</v>
      </c>
      <c r="G18" s="123"/>
      <c r="H18" s="182"/>
      <c r="I18" s="183"/>
      <c r="J18" s="184"/>
      <c r="L18" s="171"/>
      <c r="M18" s="171"/>
      <c r="N18" s="171"/>
      <c r="O18" s="171"/>
      <c r="P18" s="102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95" t="s">
        <v>23</v>
      </c>
      <c r="B19" s="196"/>
      <c r="C19" s="94">
        <f>M14+O14</f>
        <v>3830</v>
      </c>
      <c r="D19" s="95">
        <f>N14+P14</f>
        <v>3499</v>
      </c>
      <c r="F19" s="124" t="s">
        <v>24</v>
      </c>
      <c r="G19" s="125"/>
      <c r="H19" s="185"/>
      <c r="I19" s="186"/>
      <c r="J19" s="187"/>
      <c r="L19" s="172" t="s">
        <v>25</v>
      </c>
      <c r="M19" s="172"/>
      <c r="N19" s="172"/>
      <c r="O19" s="172"/>
      <c r="P19" s="101" t="e">
        <f>IF(R18=TRUE, 1, 0)</f>
        <v>#DIV/0!</v>
      </c>
    </row>
    <row r="20" spans="1:21" ht="18.75" customHeight="1" thickBot="1" x14ac:dyDescent="0.25">
      <c r="A20" s="197" t="s">
        <v>26</v>
      </c>
      <c r="B20" s="198"/>
      <c r="C20" s="92">
        <f>C18-C19</f>
        <v>170</v>
      </c>
      <c r="D20" s="93">
        <f>D18-D19</f>
        <v>612</v>
      </c>
      <c r="F20" s="203" t="s">
        <v>27</v>
      </c>
      <c r="G20" s="204"/>
      <c r="H20" s="188"/>
      <c r="I20" s="189"/>
      <c r="J20" s="190"/>
      <c r="L20" s="171"/>
      <c r="M20" s="171"/>
      <c r="N20" s="171"/>
      <c r="O20" s="171"/>
      <c r="P20" s="102"/>
      <c r="R20" s="1" t="e">
        <f>AND(H21&gt;=-0.02, H21&lt;=0.02)</f>
        <v>#DIV/0!</v>
      </c>
    </row>
    <row r="21" spans="1:21" ht="16.5" customHeight="1" thickBot="1" x14ac:dyDescent="0.2">
      <c r="F21" s="138" t="s">
        <v>28</v>
      </c>
      <c r="G21" s="139"/>
      <c r="H21" s="179" t="e">
        <f>AVERAGE(H18:J20)</f>
        <v>#DIV/0!</v>
      </c>
      <c r="I21" s="180"/>
      <c r="J21" s="181"/>
      <c r="L21" s="168" t="s">
        <v>29</v>
      </c>
      <c r="M21" s="168"/>
      <c r="N21" s="168"/>
      <c r="O21" s="168"/>
      <c r="P21" s="96" t="e">
        <f>IF(R20=TRUE, 1, 0)</f>
        <v>#DIV/0!</v>
      </c>
    </row>
    <row r="22" spans="1:21" ht="13.75" customHeight="1" x14ac:dyDescent="0.1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168"/>
      <c r="M22" s="168"/>
      <c r="N22" s="168"/>
      <c r="O22" s="168"/>
      <c r="P22" s="99"/>
    </row>
    <row r="23" spans="1:21" ht="13.75" customHeight="1" x14ac:dyDescent="0.1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21" ht="13.5" customHeight="1" thickBot="1" x14ac:dyDescent="0.2">
      <c r="A24" s="3" t="s">
        <v>30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" customHeight="1" x14ac:dyDescent="0.15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8"/>
      <c r="Q25" s="69"/>
    </row>
    <row r="26" spans="1:21" ht="20" customHeight="1" x14ac:dyDescent="0.15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1"/>
      <c r="Q26" s="69"/>
    </row>
    <row r="27" spans="1:21" ht="20" customHeight="1" thickBot="1" x14ac:dyDescent="0.2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4"/>
    </row>
    <row r="28" spans="1:21" ht="20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4" thickBo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" customHeight="1" thickBot="1" x14ac:dyDescent="0.2">
      <c r="A30" s="135" t="s">
        <v>31</v>
      </c>
      <c r="B30" s="136"/>
      <c r="C30" s="136"/>
      <c r="D30" s="136"/>
      <c r="E30" s="136"/>
      <c r="F30" s="137"/>
      <c r="G30" s="55"/>
      <c r="H30" s="55"/>
      <c r="I30" s="55"/>
      <c r="J30" s="55"/>
      <c r="K30" s="55"/>
      <c r="L30" s="55"/>
      <c r="M30" s="55"/>
      <c r="N30" s="55"/>
      <c r="O30" s="55"/>
      <c r="P30" s="54"/>
      <c r="Q30" s="56"/>
    </row>
    <row r="31" spans="1:21" ht="19.25" customHeight="1" thickBot="1" x14ac:dyDescent="0.2">
      <c r="A31" s="5" t="s">
        <v>9</v>
      </c>
      <c r="B31" s="161" t="s">
        <v>32</v>
      </c>
      <c r="C31" s="162"/>
      <c r="D31" s="116" t="s">
        <v>33</v>
      </c>
      <c r="E31" s="118"/>
      <c r="F31" s="118"/>
      <c r="G31" s="117"/>
      <c r="H31" s="116" t="s">
        <v>34</v>
      </c>
      <c r="I31" s="117"/>
      <c r="J31" s="118" t="s">
        <v>35</v>
      </c>
      <c r="K31" s="118"/>
      <c r="L31" s="119" t="s">
        <v>6</v>
      </c>
      <c r="M31" s="119"/>
      <c r="N31" s="112" t="s">
        <v>7</v>
      </c>
      <c r="O31" s="113"/>
      <c r="P31" s="60" t="s">
        <v>36</v>
      </c>
    </row>
    <row r="32" spans="1:21" ht="18.75" customHeight="1" thickBot="1" x14ac:dyDescent="0.2">
      <c r="A32" s="61" t="s">
        <v>37</v>
      </c>
      <c r="B32" s="159"/>
      <c r="C32" s="160"/>
      <c r="D32" s="151"/>
      <c r="E32" s="165"/>
      <c r="F32" s="165"/>
      <c r="G32" s="152"/>
      <c r="H32" s="151"/>
      <c r="I32" s="152"/>
      <c r="J32" s="153"/>
      <c r="K32" s="154"/>
      <c r="L32" s="110"/>
      <c r="M32" s="111"/>
      <c r="N32" s="114"/>
      <c r="O32" s="115"/>
      <c r="P32" s="59">
        <f t="shared" ref="P32:P40" si="4">L32-N32</f>
        <v>0</v>
      </c>
    </row>
    <row r="33" spans="1:16" ht="18.75" customHeight="1" thickBot="1" x14ac:dyDescent="0.2">
      <c r="A33" s="62" t="s">
        <v>37</v>
      </c>
      <c r="B33" s="158"/>
      <c r="C33" s="158"/>
      <c r="D33" s="120"/>
      <c r="E33" s="157"/>
      <c r="F33" s="157"/>
      <c r="G33" s="121"/>
      <c r="H33" s="120"/>
      <c r="I33" s="121"/>
      <c r="J33" s="108"/>
      <c r="K33" s="109"/>
      <c r="L33" s="110"/>
      <c r="M33" s="111"/>
      <c r="N33" s="114"/>
      <c r="O33" s="115"/>
      <c r="P33" s="59">
        <f t="shared" si="4"/>
        <v>0</v>
      </c>
    </row>
    <row r="34" spans="1:16" ht="19.25" customHeight="1" thickBot="1" x14ac:dyDescent="0.2">
      <c r="A34" s="62" t="s">
        <v>37</v>
      </c>
      <c r="B34" s="163"/>
      <c r="C34" s="164"/>
      <c r="D34" s="120"/>
      <c r="E34" s="157"/>
      <c r="F34" s="157"/>
      <c r="G34" s="121"/>
      <c r="H34" s="120"/>
      <c r="I34" s="121"/>
      <c r="J34" s="120"/>
      <c r="K34" s="150"/>
      <c r="L34" s="155"/>
      <c r="M34" s="156"/>
      <c r="N34" s="166"/>
      <c r="O34" s="167"/>
      <c r="P34" s="59">
        <f t="shared" si="4"/>
        <v>0</v>
      </c>
    </row>
    <row r="35" spans="1:16" ht="19.5" customHeight="1" thickBot="1" x14ac:dyDescent="0.2">
      <c r="A35" s="61" t="s">
        <v>37</v>
      </c>
      <c r="B35" s="205"/>
      <c r="C35" s="206"/>
      <c r="D35" s="163"/>
      <c r="E35" s="207"/>
      <c r="F35" s="207"/>
      <c r="G35" s="164"/>
      <c r="H35" s="163"/>
      <c r="I35" s="164"/>
      <c r="J35" s="163"/>
      <c r="K35" s="164"/>
      <c r="L35" s="155"/>
      <c r="M35" s="156"/>
      <c r="N35" s="166"/>
      <c r="O35" s="167"/>
      <c r="P35" s="59">
        <f t="shared" si="4"/>
        <v>0</v>
      </c>
    </row>
    <row r="36" spans="1:16" ht="19.5" customHeight="1" thickBot="1" x14ac:dyDescent="0.2">
      <c r="A36" s="62" t="s">
        <v>37</v>
      </c>
      <c r="B36" s="163"/>
      <c r="C36" s="164"/>
      <c r="D36" s="120"/>
      <c r="E36" s="157"/>
      <c r="F36" s="157"/>
      <c r="G36" s="121"/>
      <c r="H36" s="120"/>
      <c r="I36" s="121"/>
      <c r="J36" s="120"/>
      <c r="K36" s="121"/>
      <c r="L36" s="155"/>
      <c r="M36" s="156"/>
      <c r="N36" s="166"/>
      <c r="O36" s="167"/>
      <c r="P36" s="59">
        <f t="shared" si="4"/>
        <v>0</v>
      </c>
    </row>
    <row r="37" spans="1:16" ht="19.5" customHeight="1" thickBot="1" x14ac:dyDescent="0.2">
      <c r="A37" s="62" t="s">
        <v>37</v>
      </c>
      <c r="B37" s="163"/>
      <c r="C37" s="164"/>
      <c r="D37" s="120"/>
      <c r="E37" s="157"/>
      <c r="F37" s="157"/>
      <c r="G37" s="121"/>
      <c r="H37" s="120"/>
      <c r="I37" s="121"/>
      <c r="J37" s="120"/>
      <c r="K37" s="121"/>
      <c r="L37" s="155"/>
      <c r="M37" s="156"/>
      <c r="N37" s="166"/>
      <c r="O37" s="167"/>
      <c r="P37" s="59">
        <f t="shared" si="4"/>
        <v>0</v>
      </c>
    </row>
    <row r="38" spans="1:16" ht="19.5" customHeight="1" thickBot="1" x14ac:dyDescent="0.2">
      <c r="A38" s="61" t="s">
        <v>37</v>
      </c>
      <c r="B38" s="205"/>
      <c r="C38" s="206"/>
      <c r="D38" s="163"/>
      <c r="E38" s="207"/>
      <c r="F38" s="207"/>
      <c r="G38" s="164"/>
      <c r="H38" s="163"/>
      <c r="I38" s="164"/>
      <c r="J38" s="163"/>
      <c r="K38" s="164"/>
      <c r="L38" s="155"/>
      <c r="M38" s="156"/>
      <c r="N38" s="166"/>
      <c r="O38" s="167"/>
      <c r="P38" s="59">
        <f t="shared" si="4"/>
        <v>0</v>
      </c>
    </row>
    <row r="39" spans="1:16" ht="19.5" customHeight="1" thickBot="1" x14ac:dyDescent="0.2">
      <c r="A39" s="62" t="s">
        <v>37</v>
      </c>
      <c r="B39" s="163"/>
      <c r="C39" s="164"/>
      <c r="D39" s="120"/>
      <c r="E39" s="157"/>
      <c r="F39" s="157"/>
      <c r="G39" s="121"/>
      <c r="H39" s="120"/>
      <c r="I39" s="121"/>
      <c r="J39" s="120"/>
      <c r="K39" s="121"/>
      <c r="L39" s="155"/>
      <c r="M39" s="156"/>
      <c r="N39" s="166"/>
      <c r="O39" s="167"/>
      <c r="P39" s="59">
        <f t="shared" si="4"/>
        <v>0</v>
      </c>
    </row>
    <row r="40" spans="1:16" ht="18.75" customHeight="1" x14ac:dyDescent="0.15">
      <c r="A40" s="62" t="s">
        <v>37</v>
      </c>
      <c r="B40" s="163"/>
      <c r="C40" s="164"/>
      <c r="D40" s="120"/>
      <c r="E40" s="157"/>
      <c r="F40" s="157"/>
      <c r="G40" s="121"/>
      <c r="H40" s="120"/>
      <c r="I40" s="121"/>
      <c r="J40" s="120"/>
      <c r="K40" s="121"/>
      <c r="L40" s="155"/>
      <c r="M40" s="156"/>
      <c r="N40" s="166"/>
      <c r="O40" s="167"/>
      <c r="P40" s="59">
        <f t="shared" si="4"/>
        <v>0</v>
      </c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  <row r="590" spans="1:15" x14ac:dyDescent="0.1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6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58A27D-AC19-4E3E-AC03-215F49A8C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Anthony Taylor</cp:lastModifiedBy>
  <cp:revision/>
  <dcterms:created xsi:type="dcterms:W3CDTF">2015-11-16T19:09:52Z</dcterms:created>
  <dcterms:modified xsi:type="dcterms:W3CDTF">2026-03-11T02:45:48Z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