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ulvers/Tallahassee, FL/2 DRAWINGS/"/>
    </mc:Choice>
  </mc:AlternateContent>
  <xr:revisionPtr revIDLastSave="59" documentId="13_ncr:1_{B888774D-3C83-41B9-8B1C-1CD895A9BF91}" xr6:coauthVersionLast="47" xr6:coauthVersionMax="47" xr10:uidLastSave="{CD193590-4AA5-43E7-AA8B-5E0EADEE4B7D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<sst xmlns="http://schemas.openxmlformats.org/spreadsheetml/2006/main" count="78" uniqueCount="52">
  <si>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</si>
  <si>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</si>
  <si>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</si>
  <si>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</si>
  <si>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</si>
  <si>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</si>
  <si>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</si>
  <si>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</si>
  <si>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</si>
  <si>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</si>
  <si>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</si>
  <si>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</si>
  <si>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</si>
  <si>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</si>
  <si>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</si>
  <si>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</si>
  <si>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</si>
  <si>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</si>
  <si>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</si>
  <si>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</si>
  <si>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</si>
  <si>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</si>
  <si>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</si>
  <si>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</si>
  <si>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</si>
  <si>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</si>
  <si>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</si>
  <si>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</si>
  <si>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</si>
  <si>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</si>
  <si>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</si>
  <si>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</si>
  <si>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</si>
  <si>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</si>
  <si>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</si>
  <si>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</si>
  <si>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</si>
  <si>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</si>
  <si>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PRV-2</t>
  </si>
  <si>
    <t>PRV-3</t>
  </si>
  <si>
    <t>DINING</t>
  </si>
  <si>
    <t>KITCHEN</t>
  </si>
  <si>
    <t>MOP ROOM</t>
  </si>
  <si>
    <t>PRV-4</t>
  </si>
  <si>
    <t>EF-2</t>
  </si>
  <si>
    <t>EF-1</t>
  </si>
  <si>
    <t>EF-3</t>
  </si>
  <si>
    <t>MEN'S RR</t>
  </si>
  <si>
    <t>WOMEN'S RR/EMPLOYEE RR</t>
  </si>
  <si>
    <t>DISHWASHER</t>
  </si>
  <si>
    <t>FRYER HOOD</t>
  </si>
  <si>
    <t>GRIDDLE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</si>
</sst>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B10" sqref="B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3" t="s">
        <v>2</v>
      </c>
      <c r="D4" s="174"/>
      <c r="E4" s="162" t="s">
        <v>3</v>
      </c>
      <c r="F4" s="160"/>
      <c r="G4" s="179" t="s">
        <v>4</v>
      </c>
      <c r="H4" s="180"/>
      <c r="I4" s="171" t="s">
        <v>5</v>
      </c>
      <c r="J4" s="172"/>
      <c r="K4" s="177" t="s">
        <v>6</v>
      </c>
      <c r="L4" s="178"/>
      <c r="M4" s="175" t="s">
        <v>7</v>
      </c>
      <c r="N4" s="176"/>
      <c r="O4" s="175" t="s">
        <v>8</v>
      </c>
      <c r="P4" s="176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41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45</v>
      </c>
      <c r="B8" s="73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2">
        <v>220</v>
      </c>
      <c r="P8" s="53"/>
      <c r="Q8" s="63"/>
      <c r="R8" s="68"/>
    </row>
    <row r="9" spans="1:21" ht="20.100000000000001" customHeight="1" x14ac:dyDescent="0.25">
      <c r="A9" s="75" t="s">
        <v>44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50</v>
      </c>
      <c r="P9" s="53"/>
      <c r="Q9" s="63"/>
      <c r="R9" s="68"/>
    </row>
    <row r="10" spans="1:21" ht="20.100000000000001" customHeight="1" x14ac:dyDescent="0.25">
      <c r="A10" s="75" t="s">
        <v>46</v>
      </c>
      <c r="B10" s="73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210</v>
      </c>
      <c r="P10" s="53"/>
      <c r="Q10" s="63"/>
      <c r="R10" s="68"/>
    </row>
    <row r="11" spans="1:21" ht="20.100000000000001" customHeight="1" x14ac:dyDescent="0.25">
      <c r="A11" s="103" t="s">
        <v>38</v>
      </c>
      <c r="B11" s="104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1500</v>
      </c>
      <c r="N11" s="51"/>
      <c r="O11" s="45"/>
      <c r="P11" s="46"/>
      <c r="Q11" s="63"/>
      <c r="R11" s="68"/>
    </row>
    <row r="12" spans="1:21" ht="20.100000000000001" customHeight="1" x14ac:dyDescent="0.25">
      <c r="A12" s="75" t="s">
        <v>39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1500</v>
      </c>
      <c r="N12" s="51"/>
      <c r="O12" s="45"/>
      <c r="P12" s="46"/>
      <c r="Q12" s="63"/>
      <c r="R12" s="68"/>
    </row>
    <row r="13" spans="1:21" ht="20.100000000000001" customHeight="1" thickBot="1" x14ac:dyDescent="0.3">
      <c r="A13" s="75" t="s">
        <v>43</v>
      </c>
      <c r="B13" s="73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350</v>
      </c>
      <c r="N13" s="51"/>
      <c r="O13" s="45"/>
      <c r="P13" s="46"/>
      <c r="Q13" s="63"/>
      <c r="R13" s="68"/>
    </row>
    <row r="14" spans="1:21" ht="20.100000000000001" customHeight="1" thickBot="1" x14ac:dyDescent="0.3">
      <c r="A14" s="181" t="s">
        <v>15</v>
      </c>
      <c r="B14" s="182"/>
      <c r="C14" s="76">
        <f t="shared" ref="C14:H14" si="2">SUM(C6:C13)</f>
        <v>10200</v>
      </c>
      <c r="D14" s="77">
        <f t="shared" si="2"/>
        <v>0</v>
      </c>
      <c r="E14" s="76">
        <f t="shared" si="2"/>
        <v>6200</v>
      </c>
      <c r="F14" s="77">
        <f t="shared" si="2"/>
        <v>0</v>
      </c>
      <c r="G14" s="78">
        <f t="shared" si="2"/>
        <v>4000</v>
      </c>
      <c r="H14" s="79">
        <f t="shared" si="2"/>
        <v>0</v>
      </c>
      <c r="I14" s="80"/>
      <c r="J14" s="81"/>
      <c r="K14" s="78">
        <f t="shared" ref="K14:P14" si="3">SUM(K6:K13)</f>
        <v>0</v>
      </c>
      <c r="L14" s="79">
        <f t="shared" si="3"/>
        <v>0</v>
      </c>
      <c r="M14" s="105">
        <f t="shared" si="3"/>
        <v>3350</v>
      </c>
      <c r="N14" s="82">
        <f t="shared" si="3"/>
        <v>0</v>
      </c>
      <c r="O14" s="83">
        <f t="shared" si="3"/>
        <v>480</v>
      </c>
      <c r="P14" s="84">
        <f t="shared" si="3"/>
        <v>0</v>
      </c>
      <c r="Q14" s="54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3">
      <c r="A16" s="98" t="s">
        <v>16</v>
      </c>
      <c r="B16" s="85"/>
      <c r="C16" s="85"/>
      <c r="D16" s="85"/>
      <c r="F16" s="149" t="s">
        <v>17</v>
      </c>
      <c r="G16" s="150"/>
      <c r="H16" s="123" t="s">
        <v>18</v>
      </c>
      <c r="I16" s="124"/>
      <c r="J16" s="125"/>
      <c r="L16" s="97" t="s">
        <v>19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1" t="s">
        <v>15</v>
      </c>
      <c r="B17" s="142"/>
      <c r="C17" s="88" t="s">
        <v>11</v>
      </c>
      <c r="D17" s="89" t="s">
        <v>12</v>
      </c>
      <c r="F17" s="151"/>
      <c r="G17" s="152"/>
      <c r="H17" s="126"/>
      <c r="I17" s="127"/>
      <c r="J17" s="128"/>
      <c r="L17" s="120" t="s">
        <v>20</v>
      </c>
      <c r="M17" s="120"/>
      <c r="N17" s="120"/>
      <c r="O17" s="120"/>
      <c r="P17" s="100">
        <f>IF(R16=TRUE, 1, 0)</f>
        <v>1</v>
      </c>
    </row>
    <row r="18" spans="1:21" ht="18.75" customHeight="1" x14ac:dyDescent="0.25">
      <c r="A18" s="143" t="s">
        <v>21</v>
      </c>
      <c r="B18" s="144"/>
      <c r="C18" s="90">
        <f>G14+K14</f>
        <v>4000</v>
      </c>
      <c r="D18" s="91">
        <f>H14+L14</f>
        <v>0</v>
      </c>
      <c r="F18" s="190" t="s">
        <v>22</v>
      </c>
      <c r="G18" s="191"/>
      <c r="H18" s="132"/>
      <c r="I18" s="133"/>
      <c r="J18" s="134"/>
      <c r="L18" s="121"/>
      <c r="M18" s="121"/>
      <c r="N18" s="121"/>
      <c r="O18" s="121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45" t="s">
        <v>23</v>
      </c>
      <c r="B19" s="146"/>
      <c r="C19" s="94">
        <f>M14+O14</f>
        <v>3830</v>
      </c>
      <c r="D19" s="95">
        <f>N14+P14</f>
        <v>0</v>
      </c>
      <c r="F19" s="192" t="s">
        <v>24</v>
      </c>
      <c r="G19" s="193"/>
      <c r="H19" s="135"/>
      <c r="I19" s="136"/>
      <c r="J19" s="137"/>
      <c r="L19" s="122" t="s">
        <v>25</v>
      </c>
      <c r="M19" s="122"/>
      <c r="N19" s="122"/>
      <c r="O19" s="122"/>
      <c r="P19" s="101" t="e">
        <f>IF(R18=TRUE, 1, 0)</f>
        <v>#DIV/0!</v>
      </c>
    </row>
    <row r="20" spans="1:21" ht="18.75" customHeight="1" thickBot="1" x14ac:dyDescent="0.35">
      <c r="A20" s="147" t="s">
        <v>26</v>
      </c>
      <c r="B20" s="148"/>
      <c r="C20" s="92">
        <f>C18-C19</f>
        <v>170</v>
      </c>
      <c r="D20" s="93">
        <f>D18-D19</f>
        <v>0</v>
      </c>
      <c r="F20" s="153" t="s">
        <v>27</v>
      </c>
      <c r="G20" s="154"/>
      <c r="H20" s="138"/>
      <c r="I20" s="139"/>
      <c r="J20" s="140"/>
      <c r="L20" s="121"/>
      <c r="M20" s="121"/>
      <c r="N20" s="121"/>
      <c r="O20" s="121"/>
      <c r="P20" s="102"/>
      <c r="R20" s="1" t="e">
        <f>AND(H21&gt;=-0.02, H21&lt;=0.02)</f>
        <v>#DIV/0!</v>
      </c>
    </row>
    <row r="21" spans="1:21" ht="16.5" customHeight="1" thickBot="1" x14ac:dyDescent="0.3">
      <c r="F21" s="206" t="s">
        <v>28</v>
      </c>
      <c r="G21" s="207"/>
      <c r="H21" s="129" t="e">
        <f>AVERAGE(H18:J20)</f>
        <v>#DIV/0!</v>
      </c>
      <c r="I21" s="130"/>
      <c r="J21" s="131"/>
      <c r="L21" s="118" t="s">
        <v>29</v>
      </c>
      <c r="M21" s="118"/>
      <c r="N21" s="118"/>
      <c r="O21" s="118"/>
      <c r="P21" s="96" t="e">
        <f>IF(R20=TRUE, 1, 0)</f>
        <v>#DIV/0!</v>
      </c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8"/>
      <c r="M22" s="118"/>
      <c r="N22" s="118"/>
      <c r="O22" s="118"/>
      <c r="P22" s="99"/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30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9"/>
    </row>
    <row r="26" spans="1:21" ht="20.100000000000001" customHeigh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69"/>
    </row>
    <row r="27" spans="1:21" ht="20.100000000000001" customHeight="1" thickBot="1" x14ac:dyDescent="0.3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3" t="s">
        <v>31</v>
      </c>
      <c r="B30" s="204"/>
      <c r="C30" s="204"/>
      <c r="D30" s="204"/>
      <c r="E30" s="204"/>
      <c r="F30" s="205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2" customHeight="1" thickBot="1" x14ac:dyDescent="0.3">
      <c r="A31" s="5" t="s">
        <v>9</v>
      </c>
      <c r="B31" s="158" t="s">
        <v>32</v>
      </c>
      <c r="C31" s="159"/>
      <c r="D31" s="160" t="s">
        <v>33</v>
      </c>
      <c r="E31" s="161"/>
      <c r="F31" s="161"/>
      <c r="G31" s="162"/>
      <c r="H31" s="160" t="s">
        <v>34</v>
      </c>
      <c r="I31" s="162"/>
      <c r="J31" s="161" t="s">
        <v>35</v>
      </c>
      <c r="K31" s="161"/>
      <c r="L31" s="189" t="s">
        <v>6</v>
      </c>
      <c r="M31" s="189"/>
      <c r="N31" s="185" t="s">
        <v>7</v>
      </c>
      <c r="O31" s="186"/>
      <c r="P31" s="60" t="s">
        <v>36</v>
      </c>
    </row>
    <row r="32" spans="1:21" ht="18.75" customHeight="1" thickBot="1" x14ac:dyDescent="0.3">
      <c r="A32" s="61" t="s">
        <v>37</v>
      </c>
      <c r="B32" s="156"/>
      <c r="C32" s="157"/>
      <c r="D32" s="163"/>
      <c r="E32" s="164"/>
      <c r="F32" s="164"/>
      <c r="G32" s="165"/>
      <c r="H32" s="163"/>
      <c r="I32" s="165"/>
      <c r="J32" s="169"/>
      <c r="K32" s="170"/>
      <c r="L32" s="167"/>
      <c r="M32" s="168"/>
      <c r="N32" s="187"/>
      <c r="O32" s="188"/>
      <c r="P32" s="59">
        <f t="shared" ref="P32:P40" si="4">L32-N32</f>
        <v>0</v>
      </c>
    </row>
    <row r="33" spans="1:16" ht="18.75" customHeight="1" thickBot="1" x14ac:dyDescent="0.3">
      <c r="A33" s="62" t="s">
        <v>37</v>
      </c>
      <c r="B33" s="155"/>
      <c r="C33" s="155"/>
      <c r="D33" s="110"/>
      <c r="E33" s="111"/>
      <c r="F33" s="111"/>
      <c r="G33" s="112"/>
      <c r="H33" s="110"/>
      <c r="I33" s="112"/>
      <c r="J33" s="183"/>
      <c r="K33" s="184"/>
      <c r="L33" s="167"/>
      <c r="M33" s="168"/>
      <c r="N33" s="187"/>
      <c r="O33" s="188"/>
      <c r="P33" s="59">
        <f t="shared" si="4"/>
        <v>0</v>
      </c>
    </row>
    <row r="34" spans="1:16" ht="19.2" customHeight="1" thickBot="1" x14ac:dyDescent="0.3">
      <c r="A34" s="62" t="s">
        <v>37</v>
      </c>
      <c r="B34" s="108"/>
      <c r="C34" s="109"/>
      <c r="D34" s="110"/>
      <c r="E34" s="111"/>
      <c r="F34" s="111"/>
      <c r="G34" s="112"/>
      <c r="H34" s="110"/>
      <c r="I34" s="112"/>
      <c r="J34" s="110"/>
      <c r="K34" s="166"/>
      <c r="L34" s="113"/>
      <c r="M34" s="114"/>
      <c r="N34" s="106"/>
      <c r="O34" s="107"/>
      <c r="P34" s="59">
        <f t="shared" si="4"/>
        <v>0</v>
      </c>
    </row>
    <row r="35" spans="1:16" ht="19.5" customHeight="1" thickBot="1" x14ac:dyDescent="0.3">
      <c r="A35" s="61" t="s">
        <v>37</v>
      </c>
      <c r="B35" s="115"/>
      <c r="C35" s="116"/>
      <c r="D35" s="108"/>
      <c r="E35" s="117"/>
      <c r="F35" s="117"/>
      <c r="G35" s="109"/>
      <c r="H35" s="108"/>
      <c r="I35" s="109"/>
      <c r="J35" s="108"/>
      <c r="K35" s="109"/>
      <c r="L35" s="113"/>
      <c r="M35" s="114"/>
      <c r="N35" s="106"/>
      <c r="O35" s="107"/>
      <c r="P35" s="59">
        <f t="shared" si="4"/>
        <v>0</v>
      </c>
    </row>
    <row r="36" spans="1:16" ht="19.5" customHeight="1" thickBot="1" x14ac:dyDescent="0.3">
      <c r="A36" s="62" t="s">
        <v>37</v>
      </c>
      <c r="B36" s="108"/>
      <c r="C36" s="109"/>
      <c r="D36" s="110"/>
      <c r="E36" s="111"/>
      <c r="F36" s="111"/>
      <c r="G36" s="112"/>
      <c r="H36" s="110"/>
      <c r="I36" s="112"/>
      <c r="J36" s="110"/>
      <c r="K36" s="112"/>
      <c r="L36" s="113"/>
      <c r="M36" s="114"/>
      <c r="N36" s="106"/>
      <c r="O36" s="107"/>
      <c r="P36" s="59">
        <f t="shared" si="4"/>
        <v>0</v>
      </c>
    </row>
    <row r="37" spans="1:16" ht="19.5" customHeight="1" thickBot="1" x14ac:dyDescent="0.3">
      <c r="A37" s="62" t="s">
        <v>37</v>
      </c>
      <c r="B37" s="108"/>
      <c r="C37" s="109"/>
      <c r="D37" s="110"/>
      <c r="E37" s="111"/>
      <c r="F37" s="111"/>
      <c r="G37" s="112"/>
      <c r="H37" s="110"/>
      <c r="I37" s="112"/>
      <c r="J37" s="110"/>
      <c r="K37" s="112"/>
      <c r="L37" s="113"/>
      <c r="M37" s="114"/>
      <c r="N37" s="106"/>
      <c r="O37" s="107"/>
      <c r="P37" s="59">
        <f t="shared" si="4"/>
        <v>0</v>
      </c>
    </row>
    <row r="38" spans="1:16" ht="19.5" customHeight="1" thickBot="1" x14ac:dyDescent="0.3">
      <c r="A38" s="61" t="s">
        <v>37</v>
      </c>
      <c r="B38" s="115"/>
      <c r="C38" s="116"/>
      <c r="D38" s="108"/>
      <c r="E38" s="117"/>
      <c r="F38" s="117"/>
      <c r="G38" s="109"/>
      <c r="H38" s="108"/>
      <c r="I38" s="109"/>
      <c r="J38" s="108"/>
      <c r="K38" s="109"/>
      <c r="L38" s="113"/>
      <c r="M38" s="114"/>
      <c r="N38" s="106"/>
      <c r="O38" s="107"/>
      <c r="P38" s="59">
        <f t="shared" si="4"/>
        <v>0</v>
      </c>
    </row>
    <row r="39" spans="1:16" ht="19.5" customHeight="1" thickBot="1" x14ac:dyDescent="0.3">
      <c r="A39" s="62" t="s">
        <v>37</v>
      </c>
      <c r="B39" s="108"/>
      <c r="C39" s="109"/>
      <c r="D39" s="110"/>
      <c r="E39" s="111"/>
      <c r="F39" s="111"/>
      <c r="G39" s="112"/>
      <c r="H39" s="110"/>
      <c r="I39" s="112"/>
      <c r="J39" s="110"/>
      <c r="K39" s="112"/>
      <c r="L39" s="113"/>
      <c r="M39" s="114"/>
      <c r="N39" s="106"/>
      <c r="O39" s="107"/>
      <c r="P39" s="59">
        <f t="shared" si="4"/>
        <v>0</v>
      </c>
    </row>
    <row r="40" spans="1:16" ht="18.75" customHeight="1" x14ac:dyDescent="0.25">
      <c r="A40" s="62" t="s">
        <v>37</v>
      </c>
      <c r="B40" s="108"/>
      <c r="C40" s="109"/>
      <c r="D40" s="110"/>
      <c r="E40" s="111"/>
      <c r="F40" s="111"/>
      <c r="G40" s="112"/>
      <c r="H40" s="110"/>
      <c r="I40" s="112"/>
      <c r="J40" s="110"/>
      <c r="K40" s="112"/>
      <c r="L40" s="113"/>
      <c r="M40" s="114"/>
      <c r="N40" s="106"/>
      <c r="O40" s="107"/>
      <c r="P40" s="59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8A27D-AC19-4E3E-AC03-215F49A8C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2026-03-03T21:08:22Z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