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144r\"/>
    </mc:Choice>
  </mc:AlternateContent>
  <xr:revisionPtr revIDLastSave="0" documentId="13_ncr:1_{80C492B9-C620-43FF-9D1D-65FABB9E0BDB}" xr6:coauthVersionLast="47" xr6:coauthVersionMax="47" xr10:uidLastSave="{00000000-0000-0000-0000-000000000000}"/>
  <bookViews>
    <workbookView xWindow="2393" yWindow="8" windowWidth="20460" windowHeight="12225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<sst xmlns="http://schemas.openxmlformats.org/spreadsheetml/2006/main" count="71" uniqueCount="51">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</sst>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zoomScaleNormal="55" zoomScaleSheetLayoutView="100" workbookViewId="0">
      <selection activeCell="B9" sqref="B9:B1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77" t="s">
        <v>36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55000000000000004">
      <c r="A3" s="95"/>
    </row>
    <row r="4" spans="1:21" ht="20.100000000000001" customHeight="1" thickBot="1" x14ac:dyDescent="0.4">
      <c r="A4" s="6"/>
      <c r="B4" s="8" t="s">
        <v>5</v>
      </c>
      <c r="C4" s="165" t="s">
        <v>0</v>
      </c>
      <c r="D4" s="166"/>
      <c r="E4" s="128" t="s">
        <v>1</v>
      </c>
      <c r="F4" s="127"/>
      <c r="G4" s="171" t="s">
        <v>2</v>
      </c>
      <c r="H4" s="172"/>
      <c r="I4" s="163" t="s">
        <v>30</v>
      </c>
      <c r="J4" s="164"/>
      <c r="K4" s="169" t="s">
        <v>3</v>
      </c>
      <c r="L4" s="170"/>
      <c r="M4" s="167" t="s">
        <v>4</v>
      </c>
      <c r="N4" s="168"/>
      <c r="O4" s="167" t="s">
        <v>41</v>
      </c>
      <c r="P4" s="168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/>
      <c r="O9" s="45"/>
      <c r="P9" s="46"/>
      <c r="Q9" s="64"/>
      <c r="R9" s="69"/>
    </row>
    <row r="10" spans="1:21" ht="20.100000000000001" customHeight="1" x14ac:dyDescent="0.35">
      <c r="A10" s="76" t="s">
        <v>12</v>
      </c>
      <c r="B10" s="74" t="s">
        <v>42</v>
      </c>
      <c r="C10" s="112"/>
      <c r="D10" s="113"/>
      <c r="E10" s="112"/>
      <c r="F10" s="113"/>
      <c r="G10" s="114"/>
      <c r="H10" s="115"/>
      <c r="I10" s="116"/>
      <c r="J10" s="115"/>
      <c r="K10" s="114"/>
      <c r="L10" s="115"/>
      <c r="M10" s="117">
        <v>1600</v>
      </c>
      <c r="N10" s="118"/>
      <c r="O10" s="119"/>
      <c r="P10" s="120"/>
      <c r="Q10" s="64"/>
      <c r="R10" s="69"/>
    </row>
    <row r="11" spans="1:21" ht="20.100000000000001" customHeight="1" thickBot="1" x14ac:dyDescent="0.4">
      <c r="A11" s="76" t="s">
        <v>50</v>
      </c>
      <c r="B11" s="86" t="s">
        <v>43</v>
      </c>
      <c r="C11" s="87"/>
      <c r="D11" s="88"/>
      <c r="E11" s="89"/>
      <c r="F11" s="88"/>
      <c r="G11" s="90"/>
      <c r="H11" s="54"/>
      <c r="I11" s="53"/>
      <c r="J11" s="54"/>
      <c r="K11" s="90"/>
      <c r="L11" s="54"/>
      <c r="M11" s="91"/>
      <c r="N11" s="92"/>
      <c r="O11" s="55">
        <v>150</v>
      </c>
      <c r="P11" s="56"/>
      <c r="Q11" s="64"/>
      <c r="R11" s="69"/>
    </row>
    <row r="12" spans="1:21" ht="20.100000000000001" customHeight="1" thickBot="1" x14ac:dyDescent="0.4">
      <c r="A12" s="121" t="s">
        <v>31</v>
      </c>
      <c r="B12" s="122"/>
      <c r="C12" s="77">
        <f t="shared" ref="C12:H12" si="2">SUM(C6:C11)</f>
        <v>8400</v>
      </c>
      <c r="D12" s="78">
        <f t="shared" si="2"/>
        <v>0</v>
      </c>
      <c r="E12" s="77">
        <f t="shared" si="2"/>
        <v>6900</v>
      </c>
      <c r="F12" s="78">
        <f t="shared" si="2"/>
        <v>0</v>
      </c>
      <c r="G12" s="79">
        <f t="shared" si="2"/>
        <v>1500</v>
      </c>
      <c r="H12" s="80">
        <f t="shared" si="2"/>
        <v>0</v>
      </c>
      <c r="I12" s="81"/>
      <c r="J12" s="82"/>
      <c r="K12" s="79">
        <f t="shared" ref="K12:P12" si="3">SUM(K6:K11)</f>
        <v>1950</v>
      </c>
      <c r="L12" s="80">
        <f t="shared" si="3"/>
        <v>0</v>
      </c>
      <c r="M12" s="111">
        <f t="shared" si="3"/>
        <v>3200</v>
      </c>
      <c r="N12" s="83">
        <f t="shared" si="3"/>
        <v>0</v>
      </c>
      <c r="O12" s="84">
        <f t="shared" si="3"/>
        <v>150</v>
      </c>
      <c r="P12" s="85">
        <f t="shared" si="3"/>
        <v>0</v>
      </c>
      <c r="Q12" s="52"/>
      <c r="R12" s="69"/>
    </row>
    <row r="13" spans="1:21" ht="20.100000000000001" customHeight="1" thickBot="1" x14ac:dyDescent="0.4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45">
      <c r="A14" s="106" t="s">
        <v>32</v>
      </c>
      <c r="B14" s="93"/>
      <c r="C14" s="93"/>
      <c r="D14" s="93"/>
      <c r="F14" s="159" t="s">
        <v>14</v>
      </c>
      <c r="G14" s="160"/>
      <c r="H14" s="181" t="s">
        <v>35</v>
      </c>
      <c r="I14" s="182"/>
      <c r="J14" s="183"/>
      <c r="L14" s="105" t="s">
        <v>37</v>
      </c>
      <c r="M14" s="94"/>
      <c r="N14" s="94"/>
      <c r="O14" s="94"/>
      <c r="P14" s="9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4">
      <c r="A15" s="199" t="s">
        <v>31</v>
      </c>
      <c r="B15" s="200"/>
      <c r="C15" s="96" t="s">
        <v>7</v>
      </c>
      <c r="D15" s="97" t="s">
        <v>8</v>
      </c>
      <c r="F15" s="161"/>
      <c r="G15" s="162"/>
      <c r="H15" s="184"/>
      <c r="I15" s="185"/>
      <c r="J15" s="186"/>
      <c r="L15" s="178" t="s">
        <v>40</v>
      </c>
      <c r="M15" s="178"/>
      <c r="N15" s="178"/>
      <c r="O15" s="178"/>
      <c r="P15" s="108">
        <f>IF(R14=TRUE, 1, 0)</f>
        <v>1</v>
      </c>
    </row>
    <row r="16" spans="1:21" ht="18.75" customHeight="1" x14ac:dyDescent="0.4">
      <c r="A16" s="201" t="s">
        <v>34</v>
      </c>
      <c r="B16" s="202"/>
      <c r="C16" s="98">
        <f>G12+K12</f>
        <v>3450</v>
      </c>
      <c r="D16" s="99">
        <f>H12+L12</f>
        <v>0</v>
      </c>
      <c r="F16" s="131" t="s">
        <v>15</v>
      </c>
      <c r="G16" s="132"/>
      <c r="H16" s="190"/>
      <c r="I16" s="191"/>
      <c r="J16" s="192"/>
      <c r="L16" s="179"/>
      <c r="M16" s="179"/>
      <c r="N16" s="179"/>
      <c r="O16" s="179"/>
      <c r="P16" s="11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5">
      <c r="A17" s="203" t="s">
        <v>33</v>
      </c>
      <c r="B17" s="204"/>
      <c r="C17" s="102">
        <f>M12+O12</f>
        <v>3350</v>
      </c>
      <c r="D17" s="103">
        <f>N12+P12</f>
        <v>0</v>
      </c>
      <c r="F17" s="133" t="s">
        <v>16</v>
      </c>
      <c r="G17" s="134"/>
      <c r="H17" s="193"/>
      <c r="I17" s="194"/>
      <c r="J17" s="195"/>
      <c r="L17" s="180" t="s">
        <v>38</v>
      </c>
      <c r="M17" s="180"/>
      <c r="N17" s="180"/>
      <c r="O17" s="180"/>
      <c r="P17" s="109" t="e">
        <f>IF(R16=TRUE, 1, 0)</f>
        <v>#DIV/0!</v>
      </c>
    </row>
    <row r="18" spans="1:18" ht="18.75" customHeight="1" thickBot="1" x14ac:dyDescent="0.45">
      <c r="A18" s="205" t="s">
        <v>20</v>
      </c>
      <c r="B18" s="206"/>
      <c r="C18" s="100">
        <f>C16-C17</f>
        <v>100</v>
      </c>
      <c r="D18" s="101">
        <f>D16-D17</f>
        <v>0</v>
      </c>
      <c r="F18" s="173" t="s">
        <v>17</v>
      </c>
      <c r="G18" s="174"/>
      <c r="H18" s="196"/>
      <c r="I18" s="197"/>
      <c r="J18" s="198"/>
      <c r="L18" s="179"/>
      <c r="M18" s="179"/>
      <c r="N18" s="179"/>
      <c r="O18" s="179"/>
      <c r="P18" s="110"/>
      <c r="R18" s="1" t="e">
        <f>AND(H19&gt;=-0.02, H19&lt;=0.02)</f>
        <v>#DIV/0!</v>
      </c>
    </row>
    <row r="19" spans="1:18" ht="16.5" customHeight="1" thickBot="1" x14ac:dyDescent="0.4">
      <c r="F19" s="147" t="s">
        <v>18</v>
      </c>
      <c r="G19" s="148"/>
      <c r="H19" s="187" t="e">
        <f>AVERAGE(H16:J18)</f>
        <v>#DIV/0!</v>
      </c>
      <c r="I19" s="188"/>
      <c r="J19" s="189"/>
      <c r="L19" s="176" t="s">
        <v>39</v>
      </c>
      <c r="M19" s="176"/>
      <c r="N19" s="176"/>
      <c r="O19" s="176"/>
      <c r="P19" s="104" t="e">
        <f>IF(R18=TRUE, 1, 0)</f>
        <v>#DIV/0!</v>
      </c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6"/>
      <c r="M20" s="176"/>
      <c r="N20" s="176"/>
      <c r="O20" s="176"/>
      <c r="P20" s="107"/>
    </row>
    <row r="21" spans="1:18" ht="13.7" customHeight="1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4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35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  <c r="Q23" s="70"/>
    </row>
    <row r="24" spans="1:18" ht="20.100000000000001" customHeight="1" x14ac:dyDescent="0.35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  <c r="Q24" s="70"/>
    </row>
    <row r="25" spans="1:18" ht="20.100000000000001" customHeight="1" thickBot="1" x14ac:dyDescent="0.4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3"/>
    </row>
    <row r="26" spans="1:18" ht="20.100000000000001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15" thickBo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4">
      <c r="A28" s="144" t="s">
        <v>21</v>
      </c>
      <c r="B28" s="145"/>
      <c r="C28" s="145"/>
      <c r="D28" s="145"/>
      <c r="E28" s="145"/>
      <c r="F28" s="146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 x14ac:dyDescent="0.4">
      <c r="A29" s="5" t="s">
        <v>6</v>
      </c>
      <c r="B29" s="157" t="s">
        <v>26</v>
      </c>
      <c r="C29" s="158"/>
      <c r="D29" s="127" t="s">
        <v>25</v>
      </c>
      <c r="E29" s="129"/>
      <c r="F29" s="129"/>
      <c r="G29" s="128"/>
      <c r="H29" s="127" t="s">
        <v>22</v>
      </c>
      <c r="I29" s="128"/>
      <c r="J29" s="129" t="s">
        <v>23</v>
      </c>
      <c r="K29" s="129"/>
      <c r="L29" s="130" t="s">
        <v>3</v>
      </c>
      <c r="M29" s="130"/>
      <c r="N29" s="123" t="s">
        <v>4</v>
      </c>
      <c r="O29" s="124"/>
      <c r="P29" s="62" t="s">
        <v>24</v>
      </c>
    </row>
    <row r="30" spans="1:18" ht="18.75" customHeight="1" x14ac:dyDescent="0.35">
      <c r="A30" s="63" t="s">
        <v>27</v>
      </c>
      <c r="B30" s="155" t="s">
        <v>44</v>
      </c>
      <c r="C30" s="156"/>
      <c r="D30" s="151" t="s">
        <v>49</v>
      </c>
      <c r="E30" s="175"/>
      <c r="F30" s="175"/>
      <c r="G30" s="152"/>
      <c r="H30" s="151" t="s">
        <v>45</v>
      </c>
      <c r="I30" s="152"/>
      <c r="J30" s="153" t="s">
        <v>46</v>
      </c>
      <c r="K30" s="154"/>
      <c r="L30" s="149">
        <v>1950</v>
      </c>
      <c r="M30" s="150"/>
      <c r="N30" s="125">
        <v>3200</v>
      </c>
      <c r="O30" s="126"/>
      <c r="P30" s="61">
        <f t="shared" ref="P30" si="4">L30-N30</f>
        <v>-1250</v>
      </c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</sheetData>
  <mergeCells count="40"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I4:J4"/>
    <mergeCell ref="C4:D4"/>
    <mergeCell ref="O4:P4"/>
    <mergeCell ref="K4:L4"/>
    <mergeCell ref="G4:H4"/>
    <mergeCell ref="E4:F4"/>
    <mergeCell ref="M4:N4"/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2022-10-31T11:55:26Z</dcterms:modified>
</cp:coreProperties>
</file>