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Waxahachie, TX/2 DRAWINGS/"/>
    </mc:Choice>
  </mc:AlternateContent>
  <xr:revisionPtr revIDLastSave="46" documentId="13_ncr:1_{B888774D-3C83-41B9-8B1C-1CD895A9BF91}" xr6:coauthVersionLast="47" xr6:coauthVersionMax="47" xr10:uidLastSave="{382A1BFE-92C1-4A7D-AE9B-84278DD88167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<sst xmlns="http://schemas.openxmlformats.org/spreadsheetml/2006/main" count="74" uniqueCount="48">
  <si>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</si>
  <si>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</si>
  <si>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</si>
  <si>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</si>
  <si>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</si>
  <si>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</si>
  <si>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</si>
  <si>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</si>
  <si>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</si>
  <si>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</si>
  <si>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</si>
  <si>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</si>
  <si>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</si>
  <si>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</si>
  <si>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</si>
  <si>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</si>
  <si>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</si>
  <si>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</si>
  <si>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</si>
  <si>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</si>
  <si>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</si>
  <si>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</si>
  <si>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</si>
  <si>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</si>
  <si>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</si>
  <si>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</si>
  <si>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</si>
  <si>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</si>
  <si>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</si>
  <si>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</si>
  <si>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</si>
  <si>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</si>
  <si>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</si>
  <si>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</si>
  <si>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</si>
  <si>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</si>
  <si>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</si>
  <si>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</si>
  <si>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</si>
  <si>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</si>
  <si>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</si>
  <si>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</si>
  <si>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KITCHEN</t>
  </si>
  <si>
    <t>DINING</t>
  </si>
  <si>
    <t>RESTROOM</t>
  </si>
  <si>
    <t>RESTOOM</t>
  </si>
  <si>
    <t>HOOD (GRIDDLE)</t>
  </si>
  <si>
    <t>HOOD (FRYER)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</si>
</sst>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503601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B4" sqref="AB4"/>
    </sheetView>
  </sheetViews>
  <sheetFormatPr defaultColWidth="9.109375" defaultRowHeight="13.2" x14ac:dyDescent="0.25"/>
  <cols>
    <col min="1" max="1" width="10.5546875" style="1" customWidth="1"/>
    <col min="2" max="2" width="17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43</v>
      </c>
      <c r="C6" s="23">
        <v>5000</v>
      </c>
      <c r="D6" s="24"/>
      <c r="E6" s="23">
        <f t="shared" ref="E6:F7" si="0">C6-G6</f>
        <v>4020</v>
      </c>
      <c r="F6" s="24">
        <f t="shared" si="0"/>
        <v>0</v>
      </c>
      <c r="G6" s="25">
        <v>980</v>
      </c>
      <c r="H6" s="26"/>
      <c r="I6" s="27">
        <f>G6/C6</f>
        <v>0.19600000000000001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39</v>
      </c>
      <c r="B7" s="71" t="s">
        <v>42</v>
      </c>
      <c r="C7" s="35">
        <v>2200</v>
      </c>
      <c r="D7" s="36"/>
      <c r="E7" s="35">
        <f t="shared" si="0"/>
        <v>0</v>
      </c>
      <c r="F7" s="36">
        <f t="shared" si="0"/>
        <v>0</v>
      </c>
      <c r="G7" s="37">
        <v>2200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40</v>
      </c>
      <c r="B8" s="71" t="s">
        <v>46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41</v>
      </c>
      <c r="B9" s="71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14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1"/>
      <c r="R10" s="66"/>
    </row>
    <row r="11" spans="1:21" ht="20.100000000000001" customHeight="1" thickBot="1" x14ac:dyDescent="0.3">
      <c r="A11" s="73" t="s">
        <v>15</v>
      </c>
      <c r="B11" s="71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77" t="s">
        <v>16</v>
      </c>
      <c r="B12" s="178"/>
      <c r="C12" s="74">
        <f>SUM(C6:C11)</f>
        <v>7200</v>
      </c>
      <c r="D12" s="75">
        <f>SUM(D6:D11)</f>
        <v>0</v>
      </c>
      <c r="E12" s="74">
        <f>SUM(E6:E11)</f>
        <v>4020</v>
      </c>
      <c r="F12" s="75">
        <f>SUM(F6:F11)</f>
        <v>0</v>
      </c>
      <c r="G12" s="76">
        <f>SUM(G6:G11)</f>
        <v>3180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2375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17</v>
      </c>
      <c r="B14" s="83"/>
      <c r="C14" s="83"/>
      <c r="D14" s="83"/>
      <c r="F14" s="145" t="s">
        <v>18</v>
      </c>
      <c r="G14" s="146"/>
      <c r="H14" s="119" t="s">
        <v>19</v>
      </c>
      <c r="I14" s="120"/>
      <c r="J14" s="12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16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21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22</v>
      </c>
      <c r="B16" s="140"/>
      <c r="C16" s="88">
        <f>G12+K12</f>
        <v>3180</v>
      </c>
      <c r="D16" s="89">
        <f>H12+L12</f>
        <v>0</v>
      </c>
      <c r="F16" s="186" t="s">
        <v>23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24</v>
      </c>
      <c r="B17" s="142"/>
      <c r="C17" s="92">
        <f>M12+O12</f>
        <v>2525</v>
      </c>
      <c r="D17" s="93">
        <f>N12+P12</f>
        <v>0</v>
      </c>
      <c r="F17" s="188" t="s">
        <v>25</v>
      </c>
      <c r="G17" s="189"/>
      <c r="H17" s="131"/>
      <c r="I17" s="132"/>
      <c r="J17" s="133"/>
      <c r="L17" s="118" t="s">
        <v>26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27</v>
      </c>
      <c r="B18" s="144"/>
      <c r="C18" s="90">
        <f>C16-C17</f>
        <v>655</v>
      </c>
      <c r="D18" s="91">
        <f>D16-D17</f>
        <v>0</v>
      </c>
      <c r="F18" s="149" t="s">
        <v>28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29</v>
      </c>
      <c r="G19" s="203"/>
      <c r="H19" s="125" t="e">
        <f>AVERAGE(H16:J18)</f>
        <v>#DIV/0!</v>
      </c>
      <c r="I19" s="126"/>
      <c r="J19" s="127"/>
      <c r="L19" s="114" t="s">
        <v>30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32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33</v>
      </c>
      <c r="C29" s="155"/>
      <c r="D29" s="156" t="s">
        <v>34</v>
      </c>
      <c r="E29" s="157"/>
      <c r="F29" s="157"/>
      <c r="G29" s="158"/>
      <c r="H29" s="156" t="s">
        <v>35</v>
      </c>
      <c r="I29" s="158"/>
      <c r="J29" s="157" t="s">
        <v>36</v>
      </c>
      <c r="K29" s="157"/>
      <c r="L29" s="185" t="s">
        <v>6</v>
      </c>
      <c r="M29" s="185"/>
      <c r="N29" s="181" t="s">
        <v>7</v>
      </c>
      <c r="O29" s="182"/>
      <c r="P29" s="58" t="s">
        <v>37</v>
      </c>
    </row>
    <row r="30" spans="1:18" ht="18.75" customHeight="1" thickBot="1" x14ac:dyDescent="0.3">
      <c r="A30" s="59" t="s">
        <v>38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38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38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38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38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38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38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38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38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2025-10-08T15:19:22Z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