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38E4C8C6-A4E3-442E-8D7A-EE1B64F110C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<sst xmlns="http://schemas.openxmlformats.org/spreadsheetml/2006/main" count="73" uniqueCount="46">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</sst>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1" sqref="G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17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49999999999999" customHeight="1" thickBot="1" x14ac:dyDescent="0.3">
      <c r="A10" s="75" t="s">
        <v>18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250</v>
      </c>
      <c r="P10" s="53"/>
      <c r="Q10" s="63"/>
      <c r="R10" s="68"/>
    </row>
    <row r="11" spans="1:21" ht="20.149999999999999" customHeight="1" thickBot="1" x14ac:dyDescent="0.3">
      <c r="A11" s="179" t="s">
        <v>19</v>
      </c>
      <c r="B11" s="180"/>
      <c r="C11" s="76">
        <f>SUM(C6:C10)</f>
        <v>7400</v>
      </c>
      <c r="D11" s="77">
        <f>SUM(D6:D10)</f>
        <v>0</v>
      </c>
      <c r="E11" s="76">
        <f>SUM(E6:E10)</f>
        <v>5900</v>
      </c>
      <c r="F11" s="77">
        <f>SUM(F6:F10)</f>
        <v>0</v>
      </c>
      <c r="G11" s="78">
        <f>SUM(G6:G10)</f>
        <v>1500</v>
      </c>
      <c r="H11" s="79">
        <f>SUM(H6:H10)</f>
        <v>0</v>
      </c>
      <c r="I11" s="80"/>
      <c r="J11" s="81"/>
      <c r="K11" s="78">
        <f>SUM(K6:K10)</f>
        <v>1300</v>
      </c>
      <c r="L11" s="79">
        <f>SUM(L6:L10)</f>
        <v>0</v>
      </c>
      <c r="M11" s="103">
        <f>SUM(M6:M10)</f>
        <v>2550</v>
      </c>
      <c r="N11" s="82">
        <f>SUM(N6:N10)</f>
        <v>0</v>
      </c>
      <c r="O11" s="83">
        <f>SUM(O6:O10)</f>
        <v>250</v>
      </c>
      <c r="P11" s="84">
        <f>SUM(P6:P10)</f>
        <v>0</v>
      </c>
      <c r="Q11" s="54"/>
      <c r="R11" s="68"/>
    </row>
    <row r="12" spans="1:21" ht="20.149999999999999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 x14ac:dyDescent="0.35">
      <c r="A13" s="98" t="s">
        <v>20</v>
      </c>
      <c r="B13" s="85"/>
      <c r="C13" s="85"/>
      <c r="D13" s="85"/>
      <c r="F13" s="147" t="s">
        <v>21</v>
      </c>
      <c r="G13" s="148"/>
      <c r="H13" s="121" t="s">
        <v>22</v>
      </c>
      <c r="I13" s="122"/>
      <c r="J13" s="12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19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24</v>
      </c>
      <c r="M14" s="118"/>
      <c r="N14" s="118"/>
      <c r="O14" s="118"/>
      <c r="P14" s="100">
        <f>IF(R13=TRUE, 1, 0)</f>
        <v>1</v>
      </c>
    </row>
    <row r="15" spans="1:21" ht="18.75" customHeight="1" x14ac:dyDescent="0.35">
      <c r="A15" s="141" t="s">
        <v>25</v>
      </c>
      <c r="B15" s="142"/>
      <c r="C15" s="90">
        <f>G11+K11</f>
        <v>2800</v>
      </c>
      <c r="D15" s="91">
        <f>H11+L11</f>
        <v>0</v>
      </c>
      <c r="F15" s="188" t="s">
        <v>26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3" t="s">
        <v>27</v>
      </c>
      <c r="B16" s="144"/>
      <c r="C16" s="94">
        <f>M11+O11</f>
        <v>2800</v>
      </c>
      <c r="D16" s="95">
        <f>N11+P11</f>
        <v>0</v>
      </c>
      <c r="F16" s="190" t="s">
        <v>28</v>
      </c>
      <c r="G16" s="191"/>
      <c r="H16" s="133"/>
      <c r="I16" s="134"/>
      <c r="J16" s="135"/>
      <c r="L16" s="120" t="s">
        <v>29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4">
      <c r="A17" s="145" t="s">
        <v>30</v>
      </c>
      <c r="B17" s="146"/>
      <c r="C17" s="92">
        <f>C15-C16</f>
        <v>0</v>
      </c>
      <c r="D17" s="93">
        <f>D15-D16</f>
        <v>0</v>
      </c>
      <c r="F17" s="151" t="s">
        <v>31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3">
      <c r="F18" s="204" t="s">
        <v>32</v>
      </c>
      <c r="G18" s="205"/>
      <c r="H18" s="127" t="e">
        <f>AVERAGE(H15:J17)</f>
        <v>#DIV/0!</v>
      </c>
      <c r="I18" s="128"/>
      <c r="J18" s="129"/>
      <c r="L18" s="116" t="s">
        <v>33</v>
      </c>
      <c r="M18" s="116"/>
      <c r="N18" s="116"/>
      <c r="O18" s="116"/>
      <c r="P18" s="96" t="e">
        <f>IF(R17=TRUE, 1, 0)</f>
        <v>#DIV/0!</v>
      </c>
    </row>
    <row r="19" spans="1:18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49999999999999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49999999999999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1" t="s">
        <v>35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3">
      <c r="A28" s="5" t="s">
        <v>9</v>
      </c>
      <c r="B28" s="156" t="s">
        <v>36</v>
      </c>
      <c r="C28" s="157"/>
      <c r="D28" s="158" t="s">
        <v>37</v>
      </c>
      <c r="E28" s="159"/>
      <c r="F28" s="159"/>
      <c r="G28" s="160"/>
      <c r="H28" s="158" t="s">
        <v>38</v>
      </c>
      <c r="I28" s="160"/>
      <c r="J28" s="159" t="s">
        <v>39</v>
      </c>
      <c r="K28" s="159"/>
      <c r="L28" s="187" t="s">
        <v>6</v>
      </c>
      <c r="M28" s="187"/>
      <c r="N28" s="183" t="s">
        <v>7</v>
      </c>
      <c r="O28" s="184"/>
      <c r="P28" s="60" t="s">
        <v>40</v>
      </c>
    </row>
    <row r="29" spans="1:18" ht="18.75" customHeight="1" thickBot="1" x14ac:dyDescent="0.3">
      <c r="A29" s="61" t="s">
        <v>41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3">
      <c r="A30" s="62" t="s">
        <v>41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149999999999999" customHeight="1" thickBot="1" x14ac:dyDescent="0.3">
      <c r="A31" s="62" t="s">
        <v>41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3">
      <c r="A32" s="61" t="s">
        <v>41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2" t="s">
        <v>41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1" t="s">
        <v>41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2" t="s">
        <v>41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5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2025-03-07T16:25:22Z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