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abda03a994cb73d/Desktop/"/>
    </mc:Choice>
  </mc:AlternateContent>
  <xr:revisionPtr revIDLastSave="0" documentId="8_{8988832E-8655-4D1F-B57A-8A78F373264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P29" i="1" l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<sst xmlns="http://schemas.openxmlformats.org/spreadsheetml/2006/main" count="69" uniqueCount="50">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</sst>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A22" sqref="A22:P24"/>
    </sheetView>
  </sheetViews>
  <sheetFormatPr defaultColWidth="9.140625" defaultRowHeight="12.75" x14ac:dyDescent="0.2"/>
  <cols>
    <col min="1" max="1" width="10.7109375" style="1" customWidth="1"/>
    <col min="2" max="2" width="13.7109375" style="1" customWidth="1"/>
    <col min="3" max="3" width="10.7109375" style="1" customWidth="1"/>
    <col min="4" max="5" width="9.7109375" style="1" customWidth="1"/>
    <col min="6" max="6" width="10" style="1" customWidth="1"/>
    <col min="7" max="7" width="8.710937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28515625" style="1" customWidth="1"/>
    <col min="12" max="12" width="7.7109375" style="1" customWidth="1"/>
    <col min="13" max="13" width="8.28515625" style="1" customWidth="1"/>
    <col min="14" max="14" width="7.7109375" style="1" customWidth="1"/>
    <col min="15" max="15" width="8" style="1" bestFit="1" customWidth="1"/>
    <col min="16" max="16" width="9.140625" style="1" bestFit="1" customWidth="1"/>
    <col min="17" max="17" width="17.28515625" style="1" customWidth="1"/>
    <col min="18" max="20" width="9.140625" style="1" hidden="1" customWidth="1"/>
    <col min="21" max="21" width="0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42</v>
      </c>
      <c r="C6" s="35">
        <v>3400</v>
      </c>
      <c r="D6" s="24">
        <v>3290</v>
      </c>
      <c r="E6" s="23">
        <f t="shared" ref="E6:F7" si="0">C6-G6</f>
        <v>2900</v>
      </c>
      <c r="F6" s="24">
        <f t="shared" si="0"/>
        <v>2747</v>
      </c>
      <c r="G6" s="25">
        <v>500</v>
      </c>
      <c r="H6" s="26">
        <v>543</v>
      </c>
      <c r="I6" s="27">
        <f>G6/C6</f>
        <v>0.14705882352941177</v>
      </c>
      <c r="J6" s="28">
        <f>H6/D6</f>
        <v>0.16504559270516717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43</v>
      </c>
      <c r="C7" s="35">
        <v>4000</v>
      </c>
      <c r="D7" s="36">
        <v>3970</v>
      </c>
      <c r="E7" s="35">
        <f t="shared" si="0"/>
        <v>3000</v>
      </c>
      <c r="F7" s="36">
        <f t="shared" si="0"/>
        <v>2916</v>
      </c>
      <c r="G7" s="37">
        <v>1000</v>
      </c>
      <c r="H7" s="38">
        <v>1054</v>
      </c>
      <c r="I7" s="39">
        <f t="shared" ref="I7:J7" si="1">G7/C7</f>
        <v>0.25</v>
      </c>
      <c r="J7" s="40">
        <f t="shared" si="1"/>
        <v>0.26549118387909321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1261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2420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153</v>
      </c>
      <c r="Q10" s="64"/>
      <c r="R10" s="69"/>
    </row>
    <row r="11" spans="1:21" ht="20.100000000000001" customHeight="1" thickBot="1" x14ac:dyDescent="0.25">
      <c r="A11" s="166" t="s">
        <v>31</v>
      </c>
      <c r="B11" s="167"/>
      <c r="C11" s="77">
        <f t="shared" ref="C11:H11" si="2">SUM(C6:C10)</f>
        <v>7400</v>
      </c>
      <c r="D11" s="78">
        <f t="shared" si="2"/>
        <v>7260</v>
      </c>
      <c r="E11" s="77">
        <f t="shared" si="2"/>
        <v>5900</v>
      </c>
      <c r="F11" s="78">
        <f t="shared" si="2"/>
        <v>5663</v>
      </c>
      <c r="G11" s="79">
        <f t="shared" si="2"/>
        <v>1500</v>
      </c>
      <c r="H11" s="80">
        <f t="shared" si="2"/>
        <v>1597</v>
      </c>
      <c r="I11" s="81"/>
      <c r="J11" s="82"/>
      <c r="K11" s="79">
        <f t="shared" ref="K11:P11" si="3">SUM(K6:K10)</f>
        <v>1300</v>
      </c>
      <c r="L11" s="80">
        <f t="shared" si="3"/>
        <v>1261</v>
      </c>
      <c r="M11" s="112">
        <f t="shared" si="3"/>
        <v>2550</v>
      </c>
      <c r="N11" s="83">
        <f t="shared" si="3"/>
        <v>2420</v>
      </c>
      <c r="O11" s="84">
        <f t="shared" si="3"/>
        <v>150</v>
      </c>
      <c r="P11" s="85">
        <f t="shared" si="3"/>
        <v>153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">
      <c r="A15" s="146" t="s">
        <v>34</v>
      </c>
      <c r="B15" s="147"/>
      <c r="C15" s="99">
        <f>G11+K11</f>
        <v>2800</v>
      </c>
      <c r="D15" s="100">
        <f>H11+L11</f>
        <v>2858</v>
      </c>
      <c r="F15" s="173" t="s">
        <v>15</v>
      </c>
      <c r="G15" s="174"/>
      <c r="H15" s="135">
        <v>1.4999999999999999E-2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48" t="s">
        <v>33</v>
      </c>
      <c r="B16" s="149"/>
      <c r="C16" s="103">
        <f>M11+O11</f>
        <v>2700</v>
      </c>
      <c r="D16" s="104">
        <f>N11+P11</f>
        <v>2573</v>
      </c>
      <c r="F16" s="175" t="s">
        <v>16</v>
      </c>
      <c r="G16" s="176"/>
      <c r="H16" s="138">
        <v>1.2E-2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3">
      <c r="A17" s="150" t="s">
        <v>20</v>
      </c>
      <c r="B17" s="151"/>
      <c r="C17" s="101">
        <f>C15-C16</f>
        <v>100</v>
      </c>
      <c r="D17" s="102">
        <f>D15-D16</f>
        <v>285</v>
      </c>
      <c r="F17" s="113" t="s">
        <v>17</v>
      </c>
      <c r="G17" s="114"/>
      <c r="H17" s="141">
        <v>0.01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25">
      <c r="F18" s="189" t="s">
        <v>18</v>
      </c>
      <c r="G18" s="190"/>
      <c r="H18" s="132">
        <v>1.23E-2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9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9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5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joash albin</cp:lastModifiedBy>
  <cp:revision/>
  <cp:lastPrinted>2017-11-15T17:23:59Z</cp:lastPrinted>
  <dcterms:created xsi:type="dcterms:W3CDTF">2015-11-16T19:09:52Z</dcterms:created>
  <dcterms:modified xsi:type="dcterms:W3CDTF">2024-07-25T23:37:49Z</dcterms:modified>
</cp:coreProperties>
</file>