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796/2 PROJECT DOCUMENTS/"/>
    </mc:Choice>
  </mc:AlternateContent>
  <xr:revisionPtr revIDLastSave="228" documentId="13_ncr:1_{1FC2F945-57B0-437C-842E-A47378DB8D59}" xr6:coauthVersionLast="47" xr6:coauthVersionMax="47" xr10:uidLastSave="{4EC1639F-9F57-4853-B103-BE7C257F6371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<sst xmlns="http://schemas.openxmlformats.org/spreadsheetml/2006/main" count="85" uniqueCount="54">
  <si>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</si>
  <si>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</si>
  <si>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</si>
  <si>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</si>
  <si>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</si>
  <si>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</si>
  <si>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</si>
  <si>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</si>
  <si>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</si>
  <si>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</si>
  <si>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</si>
  <si>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</si>
  <si>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</si>
  <si>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</si>
  <si>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</si>
  <si>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</si>
  <si>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</si>
  <si>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</si>
  <si>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</si>
  <si>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</si>
  <si>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</si>
  <si>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</si>
  <si>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</si>
  <si>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</si>
  <si>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</si>
  <si>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</si>
  <si>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</si>
  <si>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</si>
  <si>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</si>
  <si>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</si>
  <si>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</si>
  <si>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</si>
  <si>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</si>
  <si>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</si>
  <si>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</si>
  <si>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</si>
  <si>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</si>
  <si>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</si>
  <si>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</si>
  <si>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</si>
  <si>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</si>
  <si>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</si>
  <si>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</si>
  <si>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</si>
  <si>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</si>
  <si>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</si>
  <si>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</si>
  <si>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</si>
  <si>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</si>
  <si>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</si>
  <si>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</t>
  </si>
  <si>
    <t xml:space="preserve">DINING </t>
  </si>
  <si>
    <t xml:space="preserve">BOH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</si>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</sst>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Normal="85" zoomScaleSheetLayoutView="100" workbookViewId="0">
      <selection activeCell="O14" sqref="O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50</v>
      </c>
      <c r="C7" s="35">
        <v>4500</v>
      </c>
      <c r="D7" s="36"/>
      <c r="E7" s="35">
        <f t="shared" si="0"/>
        <v>3525</v>
      </c>
      <c r="F7" s="36">
        <f t="shared" si="0"/>
        <v>0</v>
      </c>
      <c r="G7" s="37">
        <v>975</v>
      </c>
      <c r="H7" s="38"/>
      <c r="I7" s="39">
        <f t="shared" ref="I7:J7" si="1">G7/C7</f>
        <v>0.21666666666666667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52</v>
      </c>
      <c r="C9" s="35">
        <v>1475</v>
      </c>
      <c r="D9" s="36"/>
      <c r="E9" s="35">
        <f t="shared" si="2"/>
        <v>1225</v>
      </c>
      <c r="F9" s="36">
        <f t="shared" si="3"/>
        <v>0</v>
      </c>
      <c r="G9" s="37">
        <v>250</v>
      </c>
      <c r="H9" s="38"/>
      <c r="I9" s="39">
        <f t="shared" si="4"/>
        <v>0.16949152542372881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48</v>
      </c>
      <c r="B10" s="108" t="s">
        <v>53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360</v>
      </c>
      <c r="P13" s="51"/>
      <c r="Q13" s="61"/>
      <c r="R13" s="66"/>
    </row>
    <row r="14" spans="1:21" ht="20.149999999999999" customHeight="1" thickBot="1" x14ac:dyDescent="0.3">
      <c r="A14" s="186" t="s">
        <v>17</v>
      </c>
      <c r="B14" s="187"/>
      <c r="C14" s="74">
        <f>SUM(C6:C13)</f>
        <v>20650</v>
      </c>
      <c r="D14" s="75">
        <f>SUM(D6:D13)</f>
        <v>0</v>
      </c>
      <c r="E14" s="74">
        <f>SUM(E6:E13)</f>
        <v>16250</v>
      </c>
      <c r="F14" s="75">
        <f>SUM(F6:F13)</f>
        <v>0</v>
      </c>
      <c r="G14" s="76">
        <f>SUM(G6:G13)</f>
        <v>4400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23</v>
      </c>
      <c r="B18" s="138"/>
      <c r="C18" s="88">
        <f>G14+K14</f>
        <v>4400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25</v>
      </c>
      <c r="B19" s="140"/>
      <c r="C19" s="92">
        <f>M14+O14</f>
        <v>3675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28</v>
      </c>
      <c r="B20" s="142"/>
      <c r="C20" s="90">
        <f>C18-C19</f>
        <v>725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149999999999999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2026-03-12T15:30:49Z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