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Red Robin/Red Robin - En Fuego - Glendale AZ/2 PROJECT DOCUMENTS/"/>
    </mc:Choice>
  </mc:AlternateContent>
  <xr:revisionPtr revIDLastSave="52" documentId="13_ncr:1_{B888774D-3C83-41B9-8B1C-1CD895A9BF91}" xr6:coauthVersionLast="47" xr6:coauthVersionMax="47" xr10:uidLastSave="{CEA215FA-1C95-47FD-9A02-E724FD315DE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<sst xmlns="http://schemas.openxmlformats.org/spreadsheetml/2006/main" count="76" uniqueCount="50">
  <si>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</si>
  <si>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</si>
  <si>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</si>
  <si>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</si>
  <si>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</si>
  <si>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</si>
  <si>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</si>
  <si>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</si>
  <si>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</si>
  <si>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</si>
  <si>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</si>
  <si>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</si>
  <si>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</si>
  <si>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</si>
  <si>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</si>
  <si>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</si>
  <si>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</si>
  <si>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</si>
  <si>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</si>
  <si>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</si>
  <si>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</si>
  <si>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</si>
  <si>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</si>
  <si>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</si>
  <si>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</si>
  <si>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</si>
  <si>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</si>
  <si>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</si>
  <si>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</si>
  <si>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</si>
  <si>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</si>
  <si>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</si>
  <si>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</si>
  <si>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</si>
  <si>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</si>
  <si>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</si>
  <si>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</si>
  <si>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</si>
  <si>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</si>
  <si>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</si>
  <si>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</si>
  <si>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</si>
  <si>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 1</t>
  </si>
  <si>
    <t xml:space="preserve">DINING </t>
  </si>
  <si>
    <t>KITCHEN</t>
  </si>
  <si>
    <t>HOOD 1</t>
  </si>
  <si>
    <t>HOOD 2</t>
  </si>
  <si>
    <t>DISH</t>
  </si>
  <si>
    <t>RESTROOM</t>
  </si>
  <si>
    <t>DOAS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</si>
</sst>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28" t="s">
        <v>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>
      <c r="A3" s="88"/>
    </row>
    <row r="4" spans="1:21" ht="20.100000000000001" customHeight="1" thickBot="1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30</v>
      </c>
      <c r="J4" s="181"/>
      <c r="K4" s="186" t="s">
        <v>3</v>
      </c>
      <c r="L4" s="187"/>
      <c r="M4" s="184" t="s">
        <v>4</v>
      </c>
      <c r="N4" s="185"/>
      <c r="O4" s="184" t="s">
        <v>41</v>
      </c>
      <c r="P4" s="185"/>
      <c r="Q4" s="7"/>
      <c r="R4" s="65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>
      <c r="A6" s="75" t="s">
        <v>26</v>
      </c>
      <c r="B6" s="73" t="s">
        <v>43</v>
      </c>
      <c r="C6" s="23">
        <v>4800</v>
      </c>
      <c r="D6" s="24"/>
      <c r="E6" s="23">
        <f>C6-G6</f>
        <v>2920</v>
      </c>
      <c r="F6" s="24">
        <f t="shared" ref="F6:F7" si="0">D6-H6</f>
        <v>0</v>
      </c>
      <c r="G6" s="25">
        <v>1880</v>
      </c>
      <c r="H6" s="26"/>
      <c r="I6" s="27">
        <f>G6/C6</f>
        <v>0.39166666666666666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27</v>
      </c>
      <c r="B7" s="74" t="s">
        <v>44</v>
      </c>
      <c r="C7" s="35">
        <v>2250</v>
      </c>
      <c r="D7" s="36"/>
      <c r="E7" s="35">
        <f>C7-G7</f>
        <v>1640</v>
      </c>
      <c r="F7" s="36">
        <f t="shared" si="0"/>
        <v>0</v>
      </c>
      <c r="G7" s="37">
        <v>610</v>
      </c>
      <c r="H7" s="38"/>
      <c r="I7" s="39">
        <f>G7/C7</f>
        <v>0.27111111111111114</v>
      </c>
      <c r="J7" s="40" t="e">
        <f t="shared" ref="J7" si="1">H7/D7</f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42</v>
      </c>
      <c r="B8" s="74" t="s">
        <v>49</v>
      </c>
      <c r="C8" s="35">
        <v>4900</v>
      </c>
      <c r="D8" s="36"/>
      <c r="E8" s="35">
        <f t="shared" ref="E8" si="2">C8-G8</f>
        <v>0</v>
      </c>
      <c r="F8" s="36">
        <f t="shared" ref="F8" si="3">D8-H8</f>
        <v>0</v>
      </c>
      <c r="G8" s="37">
        <v>4900</v>
      </c>
      <c r="H8" s="38"/>
      <c r="I8" s="39">
        <f t="shared" ref="I8" si="4">G8/C8</f>
        <v>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>
      <c r="A9" s="76" t="s">
        <v>10</v>
      </c>
      <c r="B9" s="74" t="s">
        <v>45</v>
      </c>
      <c r="C9" s="52"/>
      <c r="D9" s="48"/>
      <c r="E9" s="47"/>
      <c r="F9" s="48"/>
      <c r="G9" s="41"/>
      <c r="H9" s="42"/>
      <c r="I9" s="49"/>
      <c r="J9" s="42"/>
      <c r="K9" s="41"/>
      <c r="L9" s="42"/>
      <c r="M9" s="50">
        <v>3500</v>
      </c>
      <c r="N9" s="51"/>
      <c r="O9" s="45"/>
      <c r="P9" s="46"/>
      <c r="Q9" s="64"/>
      <c r="R9" s="69"/>
    </row>
    <row r="10" spans="1:21" ht="20.100000000000001" customHeight="1">
      <c r="A10" s="76" t="s">
        <v>11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50">
        <v>2063</v>
      </c>
      <c r="N10" s="51"/>
      <c r="O10" s="45"/>
      <c r="P10" s="46"/>
      <c r="Q10" s="64"/>
      <c r="R10" s="69"/>
    </row>
    <row r="11" spans="1:21" ht="20.100000000000001" customHeight="1">
      <c r="A11" s="76" t="s">
        <v>28</v>
      </c>
      <c r="B11" s="104" t="s">
        <v>47</v>
      </c>
      <c r="C11" s="109"/>
      <c r="D11" s="110"/>
      <c r="E11" s="109"/>
      <c r="F11" s="110"/>
      <c r="G11" s="105"/>
      <c r="H11" s="106"/>
      <c r="I11" s="111"/>
      <c r="J11" s="106"/>
      <c r="K11" s="105"/>
      <c r="L11" s="106"/>
      <c r="M11" s="112">
        <v>900</v>
      </c>
      <c r="N11" s="113"/>
      <c r="O11" s="107"/>
      <c r="P11" s="108"/>
      <c r="Q11" s="64"/>
      <c r="R11" s="69"/>
    </row>
    <row r="12" spans="1:21" ht="20.100000000000001" customHeight="1" thickBot="1">
      <c r="A12" s="76" t="s">
        <v>29</v>
      </c>
      <c r="B12" s="74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300</v>
      </c>
      <c r="P12" s="54"/>
      <c r="Q12" s="64"/>
      <c r="R12" s="69"/>
    </row>
    <row r="13" spans="1:21" ht="20.100000000000001" customHeight="1" thickBot="1">
      <c r="A13" s="190" t="s">
        <v>31</v>
      </c>
      <c r="B13" s="191"/>
      <c r="C13" s="77">
        <f>SUM(C6:C12)</f>
        <v>11950</v>
      </c>
      <c r="D13" s="78">
        <f>SUM(D6:D12)</f>
        <v>0</v>
      </c>
      <c r="E13" s="77">
        <f>SUM(E6:E12)</f>
        <v>4560</v>
      </c>
      <c r="F13" s="78">
        <f>SUM(F6:F12)</f>
        <v>0</v>
      </c>
      <c r="G13" s="79">
        <f>SUM(G6:G12)</f>
        <v>7390</v>
      </c>
      <c r="H13" s="80">
        <f>SUM(H6:H12)</f>
        <v>0</v>
      </c>
      <c r="I13" s="81"/>
      <c r="J13" s="82"/>
      <c r="K13" s="79">
        <f>SUM(K6:K12)</f>
        <v>0</v>
      </c>
      <c r="L13" s="80">
        <f>SUM(L6:L12)</f>
        <v>0</v>
      </c>
      <c r="M13" s="114">
        <f>SUM(M6:M12)</f>
        <v>6463</v>
      </c>
      <c r="N13" s="83">
        <f>SUM(N6:N12)</f>
        <v>0</v>
      </c>
      <c r="O13" s="84">
        <f>SUM(O6:O12)</f>
        <v>300</v>
      </c>
      <c r="P13" s="85">
        <f>SUM(P6:P12)</f>
        <v>0</v>
      </c>
      <c r="Q13" s="55"/>
      <c r="R13" s="69"/>
    </row>
    <row r="14" spans="1:21" ht="20.100000000000001" customHeight="1" thickBot="1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00000000000001" customHeight="1" thickBot="1">
      <c r="A15" s="99" t="s">
        <v>32</v>
      </c>
      <c r="B15" s="86"/>
      <c r="C15" s="86"/>
      <c r="D15" s="86"/>
      <c r="F15" s="158" t="s">
        <v>12</v>
      </c>
      <c r="G15" s="159"/>
      <c r="H15" s="132" t="s">
        <v>35</v>
      </c>
      <c r="I15" s="133"/>
      <c r="J15" s="134"/>
      <c r="L15" s="98" t="s">
        <v>37</v>
      </c>
      <c r="M15" s="87"/>
      <c r="N15" s="87"/>
      <c r="O15" s="87"/>
      <c r="P15" s="8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150" t="s">
        <v>31</v>
      </c>
      <c r="B16" s="151"/>
      <c r="C16" s="89" t="s">
        <v>7</v>
      </c>
      <c r="D16" s="90" t="s">
        <v>8</v>
      </c>
      <c r="F16" s="160"/>
      <c r="G16" s="161"/>
      <c r="H16" s="135"/>
      <c r="I16" s="136"/>
      <c r="J16" s="137"/>
      <c r="L16" s="129" t="s">
        <v>40</v>
      </c>
      <c r="M16" s="129"/>
      <c r="N16" s="129"/>
      <c r="O16" s="129"/>
      <c r="P16" s="101">
        <f>IF(R15=TRUE, 1, 0)</f>
        <v>1</v>
      </c>
    </row>
    <row r="17" spans="1:21" ht="18.75" customHeight="1">
      <c r="A17" s="152" t="s">
        <v>34</v>
      </c>
      <c r="B17" s="153"/>
      <c r="C17" s="91">
        <f>G13+K13</f>
        <v>7390</v>
      </c>
      <c r="D17" s="92">
        <f>H13+L13</f>
        <v>0</v>
      </c>
      <c r="F17" s="199" t="s">
        <v>13</v>
      </c>
      <c r="G17" s="200"/>
      <c r="H17" s="141"/>
      <c r="I17" s="142"/>
      <c r="J17" s="143"/>
      <c r="L17" s="130"/>
      <c r="M17" s="130"/>
      <c r="N17" s="130"/>
      <c r="O17" s="130"/>
      <c r="P17" s="103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>
      <c r="A18" s="154" t="s">
        <v>33</v>
      </c>
      <c r="B18" s="155"/>
      <c r="C18" s="95">
        <f>M13+O13</f>
        <v>6763</v>
      </c>
      <c r="D18" s="96">
        <f>N13+P13</f>
        <v>0</v>
      </c>
      <c r="F18" s="201" t="s">
        <v>14</v>
      </c>
      <c r="G18" s="202"/>
      <c r="H18" s="144"/>
      <c r="I18" s="145"/>
      <c r="J18" s="146"/>
      <c r="L18" s="131" t="s">
        <v>38</v>
      </c>
      <c r="M18" s="131"/>
      <c r="N18" s="131"/>
      <c r="O18" s="131"/>
      <c r="P18" s="102" t="e">
        <f>IF(R17=TRUE, 1, 0)</f>
        <v>#DIV/0!</v>
      </c>
    </row>
    <row r="19" spans="1:21" ht="18.75" customHeight="1" thickBot="1">
      <c r="A19" s="156" t="s">
        <v>18</v>
      </c>
      <c r="B19" s="157"/>
      <c r="C19" s="93">
        <f>C17-C18</f>
        <v>627</v>
      </c>
      <c r="D19" s="94">
        <f>D17-D18</f>
        <v>0</v>
      </c>
      <c r="F19" s="162" t="s">
        <v>15</v>
      </c>
      <c r="G19" s="163"/>
      <c r="H19" s="147"/>
      <c r="I19" s="148"/>
      <c r="J19" s="149"/>
      <c r="L19" s="130"/>
      <c r="M19" s="130"/>
      <c r="N19" s="130"/>
      <c r="O19" s="130"/>
      <c r="P19" s="103"/>
      <c r="R19" s="1" t="e">
        <f>AND(H20&gt;=-0.02, H20&lt;=0.02)</f>
        <v>#DIV/0!</v>
      </c>
    </row>
    <row r="20" spans="1:21" ht="16.5" customHeight="1" thickBot="1">
      <c r="F20" s="215" t="s">
        <v>16</v>
      </c>
      <c r="G20" s="216"/>
      <c r="H20" s="138" t="e">
        <f>AVERAGE(H17:J19)</f>
        <v>#DIV/0!</v>
      </c>
      <c r="I20" s="139"/>
      <c r="J20" s="140"/>
      <c r="L20" s="127" t="s">
        <v>39</v>
      </c>
      <c r="M20" s="127"/>
      <c r="N20" s="127"/>
      <c r="O20" s="127"/>
      <c r="P20" s="97" t="e">
        <f>IF(R19=TRUE, 1, 0)</f>
        <v>#DIV/0!</v>
      </c>
    </row>
    <row r="21" spans="1:21" ht="13.65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7"/>
      <c r="M21" s="127"/>
      <c r="N21" s="127"/>
      <c r="O21" s="127"/>
      <c r="P21" s="100"/>
    </row>
    <row r="22" spans="1:21" ht="13.6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  <c r="Q22" s="7"/>
    </row>
    <row r="23" spans="1:21" ht="13.5" customHeight="1" thickBot="1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5"/>
      <c r="Q24" s="70"/>
    </row>
    <row r="25" spans="1:21" ht="20.100000000000001" customHeight="1">
      <c r="A25" s="206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8"/>
      <c r="Q25" s="70"/>
    </row>
    <row r="26" spans="1:21" ht="20.100000000000001" customHeight="1" thickBot="1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1"/>
    </row>
    <row r="27" spans="1:21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>
      <c r="A29" s="212" t="s">
        <v>19</v>
      </c>
      <c r="B29" s="213"/>
      <c r="C29" s="213"/>
      <c r="D29" s="213"/>
      <c r="E29" s="213"/>
      <c r="F29" s="214"/>
      <c r="G29" s="56"/>
      <c r="H29" s="56"/>
      <c r="I29" s="56"/>
      <c r="J29" s="56"/>
      <c r="K29" s="56"/>
      <c r="L29" s="56"/>
      <c r="M29" s="56"/>
      <c r="N29" s="56"/>
      <c r="O29" s="56"/>
      <c r="P29" s="55"/>
      <c r="Q29" s="57"/>
    </row>
    <row r="30" spans="1:21" ht="19.2" customHeight="1" thickBot="1">
      <c r="A30" s="5" t="s">
        <v>6</v>
      </c>
      <c r="B30" s="167" t="s">
        <v>24</v>
      </c>
      <c r="C30" s="168"/>
      <c r="D30" s="169" t="s">
        <v>23</v>
      </c>
      <c r="E30" s="170"/>
      <c r="F30" s="170"/>
      <c r="G30" s="171"/>
      <c r="H30" s="169" t="s">
        <v>20</v>
      </c>
      <c r="I30" s="171"/>
      <c r="J30" s="170" t="s">
        <v>21</v>
      </c>
      <c r="K30" s="170"/>
      <c r="L30" s="198" t="s">
        <v>3</v>
      </c>
      <c r="M30" s="198"/>
      <c r="N30" s="194" t="s">
        <v>4</v>
      </c>
      <c r="O30" s="195"/>
      <c r="P30" s="61" t="s">
        <v>22</v>
      </c>
    </row>
    <row r="31" spans="1:21" ht="18.75" customHeight="1" thickBot="1">
      <c r="A31" s="62" t="s">
        <v>25</v>
      </c>
      <c r="B31" s="165"/>
      <c r="C31" s="166"/>
      <c r="D31" s="172"/>
      <c r="E31" s="173"/>
      <c r="F31" s="173"/>
      <c r="G31" s="174"/>
      <c r="H31" s="172"/>
      <c r="I31" s="174"/>
      <c r="J31" s="178"/>
      <c r="K31" s="179"/>
      <c r="L31" s="176"/>
      <c r="M31" s="177"/>
      <c r="N31" s="196"/>
      <c r="O31" s="197"/>
      <c r="P31" s="60">
        <f t="shared" ref="P31:P39" si="6">L31-N31</f>
        <v>0</v>
      </c>
    </row>
    <row r="32" spans="1:21" ht="18.75" customHeight="1" thickBot="1">
      <c r="A32" s="63" t="s">
        <v>25</v>
      </c>
      <c r="B32" s="164"/>
      <c r="C32" s="164"/>
      <c r="D32" s="119"/>
      <c r="E32" s="120"/>
      <c r="F32" s="120"/>
      <c r="G32" s="121"/>
      <c r="H32" s="119"/>
      <c r="I32" s="121"/>
      <c r="J32" s="192"/>
      <c r="K32" s="193"/>
      <c r="L32" s="176"/>
      <c r="M32" s="177"/>
      <c r="N32" s="196"/>
      <c r="O32" s="197"/>
      <c r="P32" s="60">
        <f t="shared" si="6"/>
        <v>0</v>
      </c>
    </row>
    <row r="33" spans="1:16" ht="19.2" customHeight="1" thickBot="1">
      <c r="A33" s="63" t="s">
        <v>25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75"/>
      <c r="L33" s="122"/>
      <c r="M33" s="123"/>
      <c r="N33" s="115"/>
      <c r="O33" s="116"/>
      <c r="P33" s="60">
        <f t="shared" si="6"/>
        <v>0</v>
      </c>
    </row>
    <row r="34" spans="1:16" ht="19.5" customHeight="1" thickBot="1">
      <c r="A34" s="62" t="s">
        <v>25</v>
      </c>
      <c r="B34" s="124"/>
      <c r="C34" s="125"/>
      <c r="D34" s="117"/>
      <c r="E34" s="126"/>
      <c r="F34" s="126"/>
      <c r="G34" s="118"/>
      <c r="H34" s="117"/>
      <c r="I34" s="118"/>
      <c r="J34" s="117"/>
      <c r="K34" s="118"/>
      <c r="L34" s="122"/>
      <c r="M34" s="123"/>
      <c r="N34" s="115"/>
      <c r="O34" s="116"/>
      <c r="P34" s="60">
        <f t="shared" si="6"/>
        <v>0</v>
      </c>
    </row>
    <row r="35" spans="1:16" ht="19.5" customHeight="1" thickBot="1">
      <c r="A35" s="63" t="s">
        <v>25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6"/>
        <v>0</v>
      </c>
    </row>
    <row r="36" spans="1:16" ht="19.5" customHeight="1" thickBot="1">
      <c r="A36" s="63" t="s">
        <v>25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0">
        <f t="shared" si="6"/>
        <v>0</v>
      </c>
    </row>
    <row r="37" spans="1:16" ht="19.5" customHeight="1" thickBot="1">
      <c r="A37" s="62" t="s">
        <v>25</v>
      </c>
      <c r="B37" s="124"/>
      <c r="C37" s="125"/>
      <c r="D37" s="117"/>
      <c r="E37" s="126"/>
      <c r="F37" s="126"/>
      <c r="G37" s="118"/>
      <c r="H37" s="117"/>
      <c r="I37" s="118"/>
      <c r="J37" s="117"/>
      <c r="K37" s="118"/>
      <c r="L37" s="122"/>
      <c r="M37" s="123"/>
      <c r="N37" s="115"/>
      <c r="O37" s="116"/>
      <c r="P37" s="60">
        <f t="shared" si="6"/>
        <v>0</v>
      </c>
    </row>
    <row r="38" spans="1:16" ht="19.5" customHeight="1" thickBot="1">
      <c r="A38" s="63" t="s">
        <v>25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6"/>
        <v>0</v>
      </c>
    </row>
    <row r="39" spans="1:16" ht="18.75" customHeight="1">
      <c r="A39" s="63" t="s">
        <v>25</v>
      </c>
      <c r="B39" s="117"/>
      <c r="C39" s="118"/>
      <c r="D39" s="119"/>
      <c r="E39" s="120"/>
      <c r="F39" s="120"/>
      <c r="G39" s="121"/>
      <c r="H39" s="119"/>
      <c r="I39" s="121"/>
      <c r="J39" s="119"/>
      <c r="K39" s="121"/>
      <c r="L39" s="122"/>
      <c r="M39" s="123"/>
      <c r="N39" s="115"/>
      <c r="O39" s="116"/>
      <c r="P39" s="60">
        <f t="shared" si="6"/>
        <v>0</v>
      </c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58F41-3E53-4C3E-8D40-422020E5C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6A98F5-53FD-4C07-B111-E35D6AB2FCB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3A561D5D-9DC1-4FED-9078-A7C6A8094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2023-02-01T19:37:25Z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