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45A6DCD1-FEC3-4036-B81D-AF6C6271E375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<sst xmlns="http://schemas.openxmlformats.org/spreadsheetml/2006/main" count="72" uniqueCount="46">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</sst>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E6" sqref="E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3400</v>
      </c>
      <c r="D6" s="24"/>
      <c r="E6" s="23">
        <v>2900</v>
      </c>
      <c r="F6" s="24">
        <f t="shared" ref="F6:F7" si="0">D6-H6</f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4400</v>
      </c>
      <c r="D7" s="36"/>
      <c r="E7" s="23">
        <v>3400</v>
      </c>
      <c r="F7" s="36">
        <f t="shared" si="0"/>
        <v>0</v>
      </c>
      <c r="G7" s="25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35">
        <v>3400</v>
      </c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44</v>
      </c>
      <c r="C9" s="35">
        <v>3400</v>
      </c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35">
        <v>3400</v>
      </c>
      <c r="D10" s="48"/>
      <c r="E10" s="47"/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04" t="s">
        <v>17</v>
      </c>
      <c r="B11" s="105"/>
      <c r="C11" s="74">
        <f t="shared" ref="C11:H11" si="2">SUM(C6:C10)</f>
        <v>18000</v>
      </c>
      <c r="D11" s="75">
        <f t="shared" si="2"/>
        <v>0</v>
      </c>
      <c r="E11" s="74">
        <f t="shared" si="2"/>
        <v>6300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1</v>
      </c>
    </row>
    <row r="15" spans="1:21" ht="18.75" customHeight="1" x14ac:dyDescent="0.25">
      <c r="A15" s="191" t="s">
        <v>23</v>
      </c>
      <c r="B15" s="192"/>
      <c r="C15" s="88">
        <f>G11+K11</f>
        <v>2800</v>
      </c>
      <c r="D15" s="89">
        <f>H11+L11</f>
        <v>0</v>
      </c>
      <c r="F15" s="120" t="s">
        <v>24</v>
      </c>
      <c r="G15" s="121"/>
      <c r="H15" s="180"/>
      <c r="I15" s="181"/>
      <c r="J15" s="182"/>
      <c r="L15" s="169"/>
      <c r="M15" s="169"/>
      <c r="N15" s="169"/>
      <c r="O15" s="16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25</v>
      </c>
      <c r="B16" s="194"/>
      <c r="C16" s="92">
        <f>M11+O11</f>
        <v>2700</v>
      </c>
      <c r="D16" s="93">
        <f>N11+P11</f>
        <v>0</v>
      </c>
      <c r="F16" s="122" t="s">
        <v>26</v>
      </c>
      <c r="G16" s="123"/>
      <c r="H16" s="183"/>
      <c r="I16" s="184"/>
      <c r="J16" s="185"/>
      <c r="L16" s="170" t="s">
        <v>27</v>
      </c>
      <c r="M16" s="170"/>
      <c r="N16" s="170"/>
      <c r="O16" s="170"/>
      <c r="P16" s="99" t="e">
        <f>IF(R15=TRUE, 1, 0)</f>
        <v>#DIV/0!</v>
      </c>
    </row>
    <row r="17" spans="1:18" ht="18.75" customHeight="1" thickBot="1" x14ac:dyDescent="0.35">
      <c r="A17" s="195" t="s">
        <v>28</v>
      </c>
      <c r="B17" s="196"/>
      <c r="C17" s="90">
        <f>C15-C16</f>
        <v>100</v>
      </c>
      <c r="D17" s="91">
        <f>D15-D16</f>
        <v>0</v>
      </c>
      <c r="F17" s="201" t="s">
        <v>29</v>
      </c>
      <c r="G17" s="202"/>
      <c r="H17" s="186"/>
      <c r="I17" s="187"/>
      <c r="J17" s="188"/>
      <c r="L17" s="169"/>
      <c r="M17" s="169"/>
      <c r="N17" s="169"/>
      <c r="O17" s="169"/>
      <c r="P17" s="100"/>
      <c r="R17" s="1" t="e">
        <f>AND(H18&gt;=-0.02, H18&lt;=0.02)</f>
        <v>#DIV/0!</v>
      </c>
    </row>
    <row r="18" spans="1:18" ht="16.5" customHeight="1" thickBot="1" x14ac:dyDescent="0.3">
      <c r="F18" s="136" t="s">
        <v>30</v>
      </c>
      <c r="G18" s="137"/>
      <c r="H18" s="177" t="e">
        <f>AVERAGE(H15:J17)</f>
        <v>#DIV/0!</v>
      </c>
      <c r="I18" s="178"/>
      <c r="J18" s="179"/>
      <c r="L18" s="166" t="s">
        <v>31</v>
      </c>
      <c r="M18" s="166"/>
      <c r="N18" s="166"/>
      <c r="O18" s="16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3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2" customHeight="1" thickBot="1" x14ac:dyDescent="0.3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3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5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2024-12-10T22:58:30Z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