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hick Fil A - Creve Couer, MO\"/>
    </mc:Choice>
  </mc:AlternateContent>
  <xr:revisionPtr revIDLastSave="0" documentId="13_ncr:1_{EB46ADAD-5C03-4985-A24F-F3459D5BA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<sst xmlns="http://schemas.openxmlformats.org/spreadsheetml/2006/main" count="83" uniqueCount="52">
  <si>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</si>
  <si>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</si>
  <si>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</si>
  <si>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</si>
  <si>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</si>
  <si>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</si>
  <si>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</si>
  <si>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</si>
  <si>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</si>
  <si>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</si>
  <si>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</si>
  <si>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</si>
  <si>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</si>
  <si>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</si>
  <si>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</si>
  <si>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</si>
  <si>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</si>
  <si>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</si>
  <si>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</si>
  <si>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</si>
  <si>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</si>
  <si>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</si>
  <si>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</si>
  <si>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</si>
  <si>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</si>
  <si>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</si>
  <si>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</si>
  <si>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</si>
  <si>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</si>
  <si>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</si>
  <si>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</si>
  <si>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</si>
  <si>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</si>
  <si>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</si>
  <si>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</si>
  <si>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</si>
  <si>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</si>
  <si>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</si>
  <si>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</si>
  <si>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</si>
  <si>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</si>
  <si>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</si>
  <si>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</si>
  <si>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</si>
  <si>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</si>
  <si>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</si>
  <si>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</si>
  <si>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</si>
  <si>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</si>
  <si>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SERVING, DRIVE THRU</t>
  </si>
  <si>
    <t>DINING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</si>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</sst>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5" zoomScaleNormal="85" zoomScaleSheetLayoutView="85" workbookViewId="0">
      <selection activeCell="K19" sqref="K19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8750</v>
      </c>
      <c r="D6" s="24">
        <v>8627</v>
      </c>
      <c r="E6" s="23">
        <f t="shared" ref="E6:F7" si="0">C6-G6</f>
        <v>7000</v>
      </c>
      <c r="F6" s="24">
        <f t="shared" si="0"/>
        <v>6863</v>
      </c>
      <c r="G6" s="25">
        <v>1750</v>
      </c>
      <c r="H6" s="26">
        <v>1764</v>
      </c>
      <c r="I6" s="27">
        <f>G6/C6</f>
        <v>0.2</v>
      </c>
      <c r="J6" s="28">
        <f>H6/D6</f>
        <v>0.20447432479425059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5250</v>
      </c>
      <c r="D7" s="36">
        <v>5222</v>
      </c>
      <c r="E7" s="35">
        <f t="shared" si="0"/>
        <v>4350</v>
      </c>
      <c r="F7" s="36">
        <f t="shared" si="0"/>
        <v>4310</v>
      </c>
      <c r="G7" s="37">
        <v>900</v>
      </c>
      <c r="H7" s="38">
        <v>912</v>
      </c>
      <c r="I7" s="39">
        <f t="shared" ref="I7:J7" si="1">G7/C7</f>
        <v>0.17142857142857143</v>
      </c>
      <c r="J7" s="40">
        <f t="shared" si="1"/>
        <v>0.17464572960551514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>
        <v>5366</v>
      </c>
      <c r="E8" s="35">
        <f t="shared" ref="E8:E9" si="2">C8-G8</f>
        <v>3650</v>
      </c>
      <c r="F8" s="36">
        <f t="shared" ref="F8:F9" si="3">D8-H8</f>
        <v>3753</v>
      </c>
      <c r="G8" s="37">
        <v>1600</v>
      </c>
      <c r="H8" s="38">
        <v>1613</v>
      </c>
      <c r="I8" s="39">
        <f t="shared" ref="I8:I9" si="4">G8/C8</f>
        <v>0.30476190476190479</v>
      </c>
      <c r="J8" s="40">
        <f t="shared" ref="J8:J9" si="5">H8/D8</f>
        <v>0.30059634737234436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1875</v>
      </c>
      <c r="D9" s="36">
        <v>1888</v>
      </c>
      <c r="E9" s="35">
        <f t="shared" si="2"/>
        <v>1375</v>
      </c>
      <c r="F9" s="36">
        <f t="shared" si="3"/>
        <v>1399</v>
      </c>
      <c r="G9" s="37">
        <v>500</v>
      </c>
      <c r="H9" s="38">
        <v>489</v>
      </c>
      <c r="I9" s="39">
        <f t="shared" si="4"/>
        <v>0.26666666666666666</v>
      </c>
      <c r="J9" s="40">
        <f t="shared" si="5"/>
        <v>0.2590042372881356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1917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1503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>
        <v>367</v>
      </c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21125</v>
      </c>
      <c r="D13" s="75">
        <f t="shared" si="6"/>
        <v>21103</v>
      </c>
      <c r="E13" s="74">
        <f t="shared" si="6"/>
        <v>16375</v>
      </c>
      <c r="F13" s="75">
        <f t="shared" si="6"/>
        <v>16325</v>
      </c>
      <c r="G13" s="76">
        <f t="shared" si="6"/>
        <v>4750</v>
      </c>
      <c r="H13" s="77">
        <f t="shared" si="6"/>
        <v>4778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3420</v>
      </c>
      <c r="O13" s="81">
        <f t="shared" si="7"/>
        <v>375</v>
      </c>
      <c r="P13" s="82">
        <f t="shared" si="7"/>
        <v>367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4750</v>
      </c>
      <c r="D17" s="89">
        <f>H13+L13</f>
        <v>4778</v>
      </c>
      <c r="F17" s="129" t="s">
        <v>13</v>
      </c>
      <c r="G17" s="130"/>
      <c r="H17" s="191">
        <v>5.1000000000000004E-3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3690</v>
      </c>
      <c r="D18" s="93">
        <f>N13+P13</f>
        <v>3787</v>
      </c>
      <c r="F18" s="131" t="s">
        <v>14</v>
      </c>
      <c r="G18" s="132"/>
      <c r="H18" s="194">
        <v>4.5999999999999999E-3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5">
      <c r="A19" s="206" t="s">
        <v>18</v>
      </c>
      <c r="B19" s="207"/>
      <c r="C19" s="90">
        <f>C17-C18</f>
        <v>1060</v>
      </c>
      <c r="D19" s="91">
        <f>D17-D18</f>
        <v>991</v>
      </c>
      <c r="F19" s="147" t="s">
        <v>15</v>
      </c>
      <c r="G19" s="148"/>
      <c r="H19" s="197">
        <v>1.2200000000000001E-2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7.3000000000000009E-3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650F22-964A-4323-82F3-9259C89F9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2024-01-25T15:09:03Z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