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endy's/Wendys - Greensboro NC #00355/2 PROJECT DOCUMENTS/"/>
    </mc:Choice>
  </mc:AlternateContent>
  <xr:revisionPtr revIDLastSave="18" documentId="13_ncr:1_{241F399B-851E-453D-A0F6-1B4F223F33B3}" xr6:coauthVersionLast="47" xr6:coauthVersionMax="47" xr10:uidLastSave="{112755AB-AD59-45FD-94F8-A5C863CAD5C2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6" i="1"/>
  <c r="I6" i="1"/>
  <c r="U12" i="1" l="1"/>
  <c r="R12" i="1" s="1"/>
  <c r="P13" i="1" s="1"/>
  <c r="P15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<sst xmlns="http://schemas.openxmlformats.org/spreadsheetml/2006/main" count="70" uniqueCount="44">
  <si>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</si>
  <si>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</si>
  <si>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</si>
  <si>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</si>
  <si>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</si>
  <si>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</si>
  <si>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</si>
  <si>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</si>
  <si>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</si>
  <si>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</si>
  <si>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</si>
  <si>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</si>
  <si>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</si>
  <si>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</si>
  <si>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</si>
  <si>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</si>
  <si>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</si>
  <si>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</si>
  <si>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</si>
  <si>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</si>
  <si>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</si>
  <si>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</si>
  <si>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</si>
  <si>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</si>
  <si>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</si>
  <si>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</si>
  <si>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</si>
  <si>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</si>
  <si>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</si>
  <si>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</si>
  <si>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</si>
  <si>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</si>
  <si>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</si>
  <si>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</si>
  <si>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</si>
  <si>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</si>
  <si>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</si>
  <si>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</si>
  <si>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</si>
  <si>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OAU-1</t>
  </si>
  <si>
    <t>DINNING/KITCH.</t>
  </si>
  <si>
    <t>HOOD 2</t>
  </si>
  <si>
    <t>HOOD 1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</si>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</sst>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X1" sqref="X1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73" t="s">
        <v>33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21" ht="9.75" customHeight="1" thickBot="1">
      <c r="A3" s="87"/>
    </row>
    <row r="4" spans="1:21" ht="20.100000000000001" customHeight="1" thickBot="1">
      <c r="A4" s="8"/>
      <c r="B4" s="10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27</v>
      </c>
      <c r="J4" s="141"/>
      <c r="K4" s="146" t="s">
        <v>3</v>
      </c>
      <c r="L4" s="147"/>
      <c r="M4" s="144" t="s">
        <v>4</v>
      </c>
      <c r="N4" s="145"/>
      <c r="O4" s="144" t="s">
        <v>38</v>
      </c>
      <c r="P4" s="145"/>
      <c r="Q4" s="67"/>
      <c r="R4" s="60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67"/>
      <c r="R5" s="60"/>
    </row>
    <row r="6" spans="1:21" ht="20.100000000000001" customHeight="1">
      <c r="A6" s="74" t="s">
        <v>39</v>
      </c>
      <c r="B6" s="72" t="s">
        <v>40</v>
      </c>
      <c r="C6" s="25">
        <v>3300</v>
      </c>
      <c r="D6" s="26"/>
      <c r="E6" s="25">
        <f t="shared" ref="E6:F6" si="0">C6-G6</f>
        <v>0</v>
      </c>
      <c r="F6" s="26">
        <f t="shared" si="0"/>
        <v>0</v>
      </c>
      <c r="G6" s="27">
        <v>3300</v>
      </c>
      <c r="H6" s="28"/>
      <c r="I6" s="29">
        <f>G6/C6</f>
        <v>1</v>
      </c>
      <c r="J6" s="30" t="e">
        <f>H6/D6</f>
        <v>#DIV/0!</v>
      </c>
      <c r="K6" s="31"/>
      <c r="L6" s="32"/>
      <c r="M6" s="33"/>
      <c r="N6" s="34"/>
      <c r="O6" s="35"/>
      <c r="P6" s="36"/>
      <c r="Q6" s="68"/>
      <c r="R6" s="65"/>
    </row>
    <row r="7" spans="1:21" ht="20.100000000000001" customHeight="1">
      <c r="A7" s="75" t="s">
        <v>10</v>
      </c>
      <c r="B7" s="73" t="s">
        <v>42</v>
      </c>
      <c r="C7" s="43"/>
      <c r="D7" s="44"/>
      <c r="E7" s="43"/>
      <c r="F7" s="44"/>
      <c r="G7" s="37"/>
      <c r="H7" s="38"/>
      <c r="I7" s="45"/>
      <c r="J7" s="38"/>
      <c r="K7" s="37"/>
      <c r="L7" s="38"/>
      <c r="M7" s="46">
        <v>1200</v>
      </c>
      <c r="N7" s="47"/>
      <c r="O7" s="41"/>
      <c r="P7" s="42"/>
      <c r="Q7" s="59"/>
      <c r="R7" s="69"/>
    </row>
    <row r="8" spans="1:21" ht="20.100000000000001" customHeight="1">
      <c r="A8" s="75" t="s">
        <v>11</v>
      </c>
      <c r="B8" s="73" t="s">
        <v>41</v>
      </c>
      <c r="C8" s="43"/>
      <c r="D8" s="44"/>
      <c r="E8" s="43"/>
      <c r="F8" s="44"/>
      <c r="G8" s="37"/>
      <c r="H8" s="38"/>
      <c r="I8" s="45"/>
      <c r="J8" s="38"/>
      <c r="K8" s="37"/>
      <c r="L8" s="38"/>
      <c r="M8" s="46">
        <v>1200</v>
      </c>
      <c r="N8" s="47"/>
      <c r="O8" s="41"/>
      <c r="P8" s="42"/>
      <c r="Q8" s="59"/>
      <c r="R8" s="69"/>
    </row>
    <row r="9" spans="1:21" ht="20.100000000000001" customHeight="1" thickBot="1">
      <c r="A9" s="75" t="s">
        <v>26</v>
      </c>
      <c r="B9" s="73" t="s">
        <v>43</v>
      </c>
      <c r="C9" s="43"/>
      <c r="D9" s="44"/>
      <c r="E9" s="43"/>
      <c r="F9" s="44"/>
      <c r="G9" s="37"/>
      <c r="H9" s="38"/>
      <c r="I9" s="45"/>
      <c r="J9" s="38"/>
      <c r="K9" s="37"/>
      <c r="L9" s="38"/>
      <c r="M9" s="39"/>
      <c r="N9" s="40"/>
      <c r="O9" s="103">
        <v>300</v>
      </c>
      <c r="P9" s="104"/>
      <c r="Q9" s="59"/>
      <c r="R9" s="69"/>
    </row>
    <row r="10" spans="1:21" ht="20.100000000000001" customHeight="1" thickBot="1">
      <c r="A10" s="106" t="s">
        <v>28</v>
      </c>
      <c r="B10" s="107"/>
      <c r="C10" s="76">
        <f t="shared" ref="C10:H10" si="1">SUM(C6:C9)</f>
        <v>3300</v>
      </c>
      <c r="D10" s="77">
        <f t="shared" si="1"/>
        <v>0</v>
      </c>
      <c r="E10" s="76">
        <f t="shared" si="1"/>
        <v>0</v>
      </c>
      <c r="F10" s="77">
        <f t="shared" si="1"/>
        <v>0</v>
      </c>
      <c r="G10" s="78">
        <f t="shared" si="1"/>
        <v>3300</v>
      </c>
      <c r="H10" s="79">
        <f t="shared" si="1"/>
        <v>0</v>
      </c>
      <c r="I10" s="80"/>
      <c r="J10" s="81"/>
      <c r="K10" s="78">
        <f t="shared" ref="K10:P10" si="2">SUM(K6:K9)</f>
        <v>0</v>
      </c>
      <c r="L10" s="79">
        <f t="shared" si="2"/>
        <v>0</v>
      </c>
      <c r="M10" s="105">
        <f t="shared" si="2"/>
        <v>2400</v>
      </c>
      <c r="N10" s="82">
        <f t="shared" si="2"/>
        <v>0</v>
      </c>
      <c r="O10" s="83">
        <f t="shared" si="2"/>
        <v>300</v>
      </c>
      <c r="P10" s="84">
        <f t="shared" si="2"/>
        <v>0</v>
      </c>
      <c r="Q10" s="61"/>
      <c r="R10" s="65"/>
    </row>
    <row r="11" spans="1:21" ht="20.100000000000001" customHeight="1" thickBot="1">
      <c r="A11" s="62"/>
      <c r="B11" s="49"/>
      <c r="C11" s="49"/>
      <c r="D11" s="49"/>
      <c r="E11" s="49"/>
      <c r="F11" s="63"/>
      <c r="G11" s="63"/>
      <c r="H11" s="71"/>
      <c r="I11" s="71"/>
      <c r="J11" s="63"/>
      <c r="K11" s="63"/>
      <c r="L11" s="64"/>
      <c r="M11" s="64"/>
      <c r="N11" s="64"/>
      <c r="O11" s="64"/>
      <c r="P11" s="58"/>
      <c r="Q11" s="65"/>
      <c r="R11" s="70"/>
    </row>
    <row r="12" spans="1:21" ht="20.100000000000001" customHeight="1" thickBot="1">
      <c r="A12" s="98" t="s">
        <v>29</v>
      </c>
      <c r="B12" s="85"/>
      <c r="C12" s="85"/>
      <c r="D12" s="85"/>
      <c r="F12" s="203" t="s">
        <v>12</v>
      </c>
      <c r="G12" s="204"/>
      <c r="H12" s="177" t="s">
        <v>32</v>
      </c>
      <c r="I12" s="178"/>
      <c r="J12" s="179"/>
      <c r="L12" s="97" t="s">
        <v>34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>
      <c r="A13" s="195" t="s">
        <v>28</v>
      </c>
      <c r="B13" s="196"/>
      <c r="C13" s="88" t="s">
        <v>7</v>
      </c>
      <c r="D13" s="89" t="s">
        <v>8</v>
      </c>
      <c r="F13" s="205"/>
      <c r="G13" s="206"/>
      <c r="H13" s="180"/>
      <c r="I13" s="181"/>
      <c r="J13" s="182"/>
      <c r="L13" s="174" t="s">
        <v>37</v>
      </c>
      <c r="M13" s="174"/>
      <c r="N13" s="174"/>
      <c r="O13" s="174"/>
      <c r="P13" s="100">
        <f>IF(R12=TRUE, 1, 0)</f>
        <v>1</v>
      </c>
    </row>
    <row r="14" spans="1:21" ht="18.75" customHeight="1">
      <c r="A14" s="197" t="s">
        <v>31</v>
      </c>
      <c r="B14" s="198"/>
      <c r="C14" s="90">
        <f>G10+K10</f>
        <v>3300</v>
      </c>
      <c r="D14" s="91">
        <f>H10+L10</f>
        <v>0</v>
      </c>
      <c r="F14" s="122" t="s">
        <v>13</v>
      </c>
      <c r="G14" s="123"/>
      <c r="H14" s="186"/>
      <c r="I14" s="187"/>
      <c r="J14" s="188"/>
      <c r="L14" s="175"/>
      <c r="M14" s="175"/>
      <c r="N14" s="175"/>
      <c r="O14" s="175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>
      <c r="A15" s="199" t="s">
        <v>30</v>
      </c>
      <c r="B15" s="200"/>
      <c r="C15" s="94">
        <f>M10+O10</f>
        <v>2700</v>
      </c>
      <c r="D15" s="95">
        <f>N10+P10</f>
        <v>0</v>
      </c>
      <c r="F15" s="124" t="s">
        <v>14</v>
      </c>
      <c r="G15" s="125"/>
      <c r="H15" s="189"/>
      <c r="I15" s="190"/>
      <c r="J15" s="191"/>
      <c r="L15" s="176" t="s">
        <v>35</v>
      </c>
      <c r="M15" s="176"/>
      <c r="N15" s="176"/>
      <c r="O15" s="176"/>
      <c r="P15" s="101" t="e">
        <f>IF(R14=TRUE, 1, 0)</f>
        <v>#DIV/0!</v>
      </c>
    </row>
    <row r="16" spans="1:21" ht="18.75" customHeight="1" thickBot="1">
      <c r="A16" s="201" t="s">
        <v>18</v>
      </c>
      <c r="B16" s="202"/>
      <c r="C16" s="92">
        <f>C14-C15</f>
        <v>600</v>
      </c>
      <c r="D16" s="93">
        <f>D14-D15</f>
        <v>0</v>
      </c>
      <c r="F16" s="207" t="s">
        <v>15</v>
      </c>
      <c r="G16" s="208"/>
      <c r="H16" s="192"/>
      <c r="I16" s="193"/>
      <c r="J16" s="194"/>
      <c r="L16" s="175"/>
      <c r="M16" s="175"/>
      <c r="N16" s="175"/>
      <c r="O16" s="175"/>
      <c r="P16" s="102"/>
      <c r="R16" s="1" t="e">
        <f>AND(H17&gt;=-0.02, H17&lt;=0.02)</f>
        <v>#DIV/0!</v>
      </c>
    </row>
    <row r="17" spans="1:17" ht="16.5" customHeight="1" thickBot="1">
      <c r="F17" s="138" t="s">
        <v>16</v>
      </c>
      <c r="G17" s="139"/>
      <c r="H17" s="183" t="e">
        <f>AVERAGE(H14:J16)</f>
        <v>#DIV/0!</v>
      </c>
      <c r="I17" s="184"/>
      <c r="J17" s="185"/>
      <c r="L17" s="172" t="s">
        <v>36</v>
      </c>
      <c r="M17" s="172"/>
      <c r="N17" s="172"/>
      <c r="O17" s="172"/>
      <c r="P17" s="96" t="e">
        <f>IF(R16=TRUE, 1, 0)</f>
        <v>#DIV/0!</v>
      </c>
    </row>
    <row r="18" spans="1:17" ht="13.65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172"/>
      <c r="M18" s="172"/>
      <c r="N18" s="172"/>
      <c r="O18" s="172"/>
      <c r="P18" s="99"/>
    </row>
    <row r="19" spans="1:17" ht="13.6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2"/>
      <c r="M19" s="52"/>
      <c r="N19" s="53"/>
      <c r="O19" s="53"/>
      <c r="P19" s="9"/>
      <c r="Q19" s="67"/>
    </row>
    <row r="20" spans="1:17" ht="13.5" customHeight="1" thickBot="1">
      <c r="A20" s="6" t="s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0"/>
    </row>
    <row r="21" spans="1:17" ht="20.100000000000001" customHeight="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66"/>
    </row>
    <row r="22" spans="1:17" ht="20.100000000000001" customHeight="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Q22" s="66"/>
    </row>
    <row r="23" spans="1:17" ht="20.100000000000001" customHeight="1" thickBot="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  <c r="Q23" s="70"/>
    </row>
    <row r="24" spans="1:17" ht="20.10000000000000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8" thickBo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>
      <c r="A26" s="135" t="s">
        <v>19</v>
      </c>
      <c r="B26" s="136"/>
      <c r="C26" s="136"/>
      <c r="D26" s="136"/>
      <c r="E26" s="136"/>
      <c r="F26" s="137"/>
      <c r="G26" s="49"/>
      <c r="H26" s="49"/>
      <c r="I26" s="49"/>
      <c r="J26" s="50"/>
      <c r="K26" s="50"/>
      <c r="L26" s="50"/>
      <c r="M26" s="50"/>
      <c r="N26" s="49"/>
      <c r="O26" s="49"/>
      <c r="P26" s="48"/>
      <c r="Q26" s="51"/>
    </row>
    <row r="27" spans="1:17" ht="19.2" customHeight="1" thickBot="1">
      <c r="A27" s="7" t="s">
        <v>6</v>
      </c>
      <c r="B27" s="161" t="s">
        <v>24</v>
      </c>
      <c r="C27" s="162"/>
      <c r="D27" s="165" t="s">
        <v>23</v>
      </c>
      <c r="E27" s="118"/>
      <c r="F27" s="118"/>
      <c r="G27" s="166"/>
      <c r="H27" s="116" t="s">
        <v>20</v>
      </c>
      <c r="I27" s="117"/>
      <c r="J27" s="118" t="s">
        <v>21</v>
      </c>
      <c r="K27" s="118"/>
      <c r="L27" s="119" t="s">
        <v>3</v>
      </c>
      <c r="M27" s="119"/>
      <c r="N27" s="112" t="s">
        <v>4</v>
      </c>
      <c r="O27" s="113"/>
      <c r="P27" s="55" t="s">
        <v>22</v>
      </c>
    </row>
    <row r="28" spans="1:17" ht="18.75" customHeight="1" thickBot="1">
      <c r="A28" s="56" t="s">
        <v>25</v>
      </c>
      <c r="B28" s="159"/>
      <c r="C28" s="160"/>
      <c r="D28" s="167"/>
      <c r="E28" s="168"/>
      <c r="F28" s="168"/>
      <c r="G28" s="169"/>
      <c r="H28" s="151"/>
      <c r="I28" s="152"/>
      <c r="J28" s="153"/>
      <c r="K28" s="154"/>
      <c r="L28" s="110"/>
      <c r="M28" s="111"/>
      <c r="N28" s="114"/>
      <c r="O28" s="115"/>
      <c r="P28" s="54">
        <f t="shared" ref="P28:P36" si="3">L28-N28</f>
        <v>0</v>
      </c>
    </row>
    <row r="29" spans="1:17" ht="18.75" customHeight="1" thickBot="1">
      <c r="A29" s="57" t="s">
        <v>25</v>
      </c>
      <c r="B29" s="158"/>
      <c r="C29" s="158"/>
      <c r="D29" s="120"/>
      <c r="E29" s="157"/>
      <c r="F29" s="157"/>
      <c r="G29" s="121"/>
      <c r="H29" s="120"/>
      <c r="I29" s="121"/>
      <c r="J29" s="108"/>
      <c r="K29" s="109"/>
      <c r="L29" s="110"/>
      <c r="M29" s="111"/>
      <c r="N29" s="114"/>
      <c r="O29" s="115"/>
      <c r="P29" s="54">
        <f t="shared" si="3"/>
        <v>0</v>
      </c>
      <c r="Q29" s="70"/>
    </row>
    <row r="30" spans="1:17" ht="19.2" customHeight="1" thickBot="1">
      <c r="A30" s="57" t="s">
        <v>25</v>
      </c>
      <c r="B30" s="163"/>
      <c r="C30" s="164"/>
      <c r="D30" s="120"/>
      <c r="E30" s="157"/>
      <c r="F30" s="157"/>
      <c r="G30" s="121"/>
      <c r="H30" s="120"/>
      <c r="I30" s="121"/>
      <c r="J30" s="120"/>
      <c r="K30" s="150"/>
      <c r="L30" s="155"/>
      <c r="M30" s="156"/>
      <c r="N30" s="170"/>
      <c r="O30" s="171"/>
      <c r="P30" s="54">
        <f t="shared" si="3"/>
        <v>0</v>
      </c>
      <c r="Q30" s="70"/>
    </row>
    <row r="31" spans="1:17" ht="19.5" customHeight="1" thickBot="1">
      <c r="A31" s="56" t="s">
        <v>25</v>
      </c>
      <c r="B31" s="209"/>
      <c r="C31" s="210"/>
      <c r="D31" s="163"/>
      <c r="E31" s="211"/>
      <c r="F31" s="211"/>
      <c r="G31" s="164"/>
      <c r="H31" s="212"/>
      <c r="I31" s="213"/>
      <c r="J31" s="163"/>
      <c r="K31" s="164"/>
      <c r="L31" s="155"/>
      <c r="M31" s="156"/>
      <c r="N31" s="170"/>
      <c r="O31" s="171"/>
      <c r="P31" s="54">
        <f t="shared" si="3"/>
        <v>0</v>
      </c>
    </row>
    <row r="32" spans="1:17" ht="19.5" customHeight="1" thickBot="1">
      <c r="A32" s="57" t="s">
        <v>25</v>
      </c>
      <c r="B32" s="163"/>
      <c r="C32" s="164"/>
      <c r="D32" s="120"/>
      <c r="E32" s="157"/>
      <c r="F32" s="157"/>
      <c r="G32" s="121"/>
      <c r="H32" s="120"/>
      <c r="I32" s="121"/>
      <c r="J32" s="120"/>
      <c r="K32" s="121"/>
      <c r="L32" s="155"/>
      <c r="M32" s="156"/>
      <c r="N32" s="170"/>
      <c r="O32" s="171"/>
      <c r="P32" s="54">
        <f t="shared" si="3"/>
        <v>0</v>
      </c>
    </row>
    <row r="33" spans="1:16" ht="19.5" customHeight="1" thickBot="1">
      <c r="A33" s="57" t="s">
        <v>25</v>
      </c>
      <c r="B33" s="163"/>
      <c r="C33" s="164"/>
      <c r="D33" s="120"/>
      <c r="E33" s="157"/>
      <c r="F33" s="157"/>
      <c r="G33" s="121"/>
      <c r="H33" s="120"/>
      <c r="I33" s="121"/>
      <c r="J33" s="120"/>
      <c r="K33" s="121"/>
      <c r="L33" s="155"/>
      <c r="M33" s="156"/>
      <c r="N33" s="170"/>
      <c r="O33" s="171"/>
      <c r="P33" s="54">
        <f t="shared" si="3"/>
        <v>0</v>
      </c>
    </row>
    <row r="34" spans="1:16" ht="19.5" customHeight="1" thickBot="1">
      <c r="A34" s="56" t="s">
        <v>25</v>
      </c>
      <c r="B34" s="209"/>
      <c r="C34" s="210"/>
      <c r="D34" s="163"/>
      <c r="E34" s="211"/>
      <c r="F34" s="211"/>
      <c r="G34" s="164"/>
      <c r="H34" s="212"/>
      <c r="I34" s="213"/>
      <c r="J34" s="163"/>
      <c r="K34" s="164"/>
      <c r="L34" s="155"/>
      <c r="M34" s="156"/>
      <c r="N34" s="170"/>
      <c r="O34" s="171"/>
      <c r="P34" s="54">
        <f t="shared" si="3"/>
        <v>0</v>
      </c>
    </row>
    <row r="35" spans="1:16" ht="19.5" customHeight="1" thickBot="1">
      <c r="A35" s="57" t="s">
        <v>25</v>
      </c>
      <c r="B35" s="163"/>
      <c r="C35" s="164"/>
      <c r="D35" s="120"/>
      <c r="E35" s="157"/>
      <c r="F35" s="157"/>
      <c r="G35" s="121"/>
      <c r="H35" s="120"/>
      <c r="I35" s="121"/>
      <c r="J35" s="120"/>
      <c r="K35" s="121"/>
      <c r="L35" s="155"/>
      <c r="M35" s="156"/>
      <c r="N35" s="170"/>
      <c r="O35" s="171"/>
      <c r="P35" s="54">
        <f t="shared" si="3"/>
        <v>0</v>
      </c>
    </row>
    <row r="36" spans="1:16" ht="18.75" customHeight="1">
      <c r="A36" s="57" t="s">
        <v>25</v>
      </c>
      <c r="B36" s="163"/>
      <c r="C36" s="164"/>
      <c r="D36" s="120"/>
      <c r="E36" s="157"/>
      <c r="F36" s="157"/>
      <c r="G36" s="121"/>
      <c r="H36" s="120"/>
      <c r="I36" s="121"/>
      <c r="J36" s="120"/>
      <c r="K36" s="121"/>
      <c r="L36" s="155"/>
      <c r="M36" s="156"/>
      <c r="N36" s="170"/>
      <c r="O36" s="171"/>
      <c r="P36" s="54">
        <f t="shared" si="3"/>
        <v>0</v>
      </c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>
      <c r="L577" s="3"/>
      <c r="M577" s="3"/>
      <c r="N577" s="3"/>
      <c r="O577" s="3"/>
    </row>
    <row r="578" spans="12:15">
      <c r="L578" s="3"/>
      <c r="M578" s="3"/>
      <c r="N578" s="3"/>
      <c r="O578" s="3"/>
    </row>
    <row r="579" spans="12:15">
      <c r="L579" s="3"/>
      <c r="M579" s="3"/>
      <c r="N579" s="3"/>
      <c r="O579" s="3"/>
    </row>
    <row r="580" spans="12:15">
      <c r="L580" s="3"/>
      <c r="M580" s="3"/>
      <c r="N580" s="3"/>
      <c r="O580" s="3"/>
    </row>
    <row r="581" spans="12:15">
      <c r="L581" s="3"/>
      <c r="M581" s="3"/>
      <c r="N581" s="3"/>
      <c r="O581" s="3"/>
    </row>
    <row r="582" spans="12:15">
      <c r="L582" s="3"/>
      <c r="M582" s="3"/>
      <c r="N582" s="3"/>
      <c r="O582" s="3"/>
    </row>
    <row r="583" spans="12:15">
      <c r="L583" s="3"/>
      <c r="M583" s="3"/>
      <c r="N583" s="3"/>
      <c r="O583" s="3"/>
    </row>
    <row r="584" spans="12:15">
      <c r="L584" s="3"/>
      <c r="M584" s="3"/>
      <c r="N584" s="3"/>
      <c r="O584" s="3"/>
    </row>
    <row r="585" spans="12:15">
      <c r="L585" s="3"/>
      <c r="M585" s="3"/>
      <c r="N585" s="3"/>
      <c r="O585" s="3"/>
    </row>
    <row r="586" spans="12:15">
      <c r="L586" s="3"/>
      <c r="M586" s="3"/>
      <c r="N586" s="3"/>
      <c r="O586" s="3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phoneticPr fontId="19" type="noConversion"/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63C88C-929B-4E83-A927-658227DD0CC7}"/>
</file>

<file path=customXml/itemProps2.xml><?xml version="1.0" encoding="utf-8"?>
<ds:datastoreItem xmlns:ds="http://schemas.openxmlformats.org/officeDocument/2006/customXml" ds:itemID="{AC3B409F-5024-48FE-A16F-B91B99519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68EE7-E450-45B2-8DE7-5757A76F61B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2022-12-08T17:28:02Z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