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Billingsley (NTAB Internal)/Cypress Waters/CW 9111 - Suite 130 Lounge &amp; Conference Reno (Dallas, TX)/Report Documents/"/>
    </mc:Choice>
  </mc:AlternateContent>
  <xr:revisionPtr revIDLastSave="2" documentId="8_{F3E39D6A-830B-42C0-A767-BDE58C1F3CC1}" xr6:coauthVersionLast="47" xr6:coauthVersionMax="47" xr10:uidLastSave="{A0976E01-4302-470B-B06E-519BDE05EBB2}"/>
  <bookViews>
    <workbookView xWindow="6615" yWindow="1575" windowWidth="19590" windowHeight="14175" activeTab="1" xr2:uid="{64A329F7-4BC2-454C-ACBF-25712AD38DB3}"/>
  </bookViews>
  <sheets>
    <sheet name="VAVs" sheetId="1" r:id="rId1"/>
    <sheet name="FPB" sheetId="2" r:id="rId2"/>
    <sheet name="SGRD" sheetId="3" r:id="rId3"/>
    <sheet name="EF DD" sheetId="4" r:id="rId4"/>
  </sheets>
  <definedNames>
    <definedName name="_xlnm.Print_Area" localSheetId="3">'EF DD'!$A$1:$H$31</definedName>
    <definedName name="_xlnm.Print_Area" localSheetId="1">FPB!$A$1:$L$50</definedName>
    <definedName name="_xlnm.Print_Area" localSheetId="2">SGRD!$A$1:$H$39</definedName>
    <definedName name="_xlnm.Print_Area" localSheetId="0">VAVs!$A$1:$L$51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3" l="1"/>
  <c r="E27" i="3"/>
  <c r="G19" i="3"/>
  <c r="E19" i="3"/>
  <c r="G15" i="3"/>
  <c r="E15" i="3"/>
  <c r="G12" i="3"/>
  <c r="E12" i="3"/>
  <c r="H9" i="3" l="1"/>
  <c r="H10" i="3"/>
  <c r="H11" i="3"/>
  <c r="H12" i="3"/>
  <c r="H27" i="3"/>
  <c r="H26" i="3"/>
  <c r="H25" i="3"/>
  <c r="H24" i="3"/>
  <c r="H23" i="3"/>
  <c r="H22" i="3"/>
  <c r="H21" i="3"/>
  <c r="H19" i="3"/>
  <c r="H18" i="3"/>
  <c r="H17" i="3"/>
  <c r="H15" i="3"/>
  <c r="H14" i="3"/>
  <c r="H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181FEC8D-9D82-4C4D-8930-1E5B48AF8DC9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668E1ABA-9C43-4635-A501-6EE3111BA98F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J7" authorId="0" shapeId="0" xr:uid="{6E36F398-2E12-4147-AC68-B69674598C6A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Fan PLUS Heat CFM</t>
        </r>
      </text>
    </comment>
  </commentList>
</comments>
</file>

<file path=xl/sharedStrings.xml><?xml version="1.0" encoding="utf-8"?>
<sst xmlns="http://schemas.openxmlformats.org/spreadsheetml/2006/main" count="109" uniqueCount="75">
  <si>
    <t>National TAB</t>
  </si>
  <si>
    <t>Asset: Single Duct VAV's</t>
  </si>
  <si>
    <t>Asset</t>
  </si>
  <si>
    <t>Area Served</t>
  </si>
  <si>
    <t>Address</t>
  </si>
  <si>
    <t>Type</t>
  </si>
  <si>
    <t>Size</t>
  </si>
  <si>
    <t>Design
Max
CFM</t>
  </si>
  <si>
    <t>Actual
Max
CFM</t>
  </si>
  <si>
    <t>Design
Min
CFM</t>
  </si>
  <si>
    <t>Actual
Min
CFM</t>
  </si>
  <si>
    <t>Design
Heat
CFM</t>
  </si>
  <si>
    <t>Actual
Heat
CFM</t>
  </si>
  <si>
    <t>Ak
(max)</t>
  </si>
  <si>
    <t>Asset: Parallel Fan Powered Boxes</t>
  </si>
  <si>
    <t>Min
CFM</t>
  </si>
  <si>
    <t>Design
Fan + Heat
CFM</t>
  </si>
  <si>
    <t>Actual
Fan + Heat
CFM</t>
  </si>
  <si>
    <t>DESIGN
CFM</t>
  </si>
  <si>
    <t>Prelim
CFM</t>
  </si>
  <si>
    <t>FINAL
CFM</t>
  </si>
  <si>
    <t>% to
design</t>
  </si>
  <si>
    <t>Project: CW 9111 - Suite 130 Lounge &amp; Conference Reno</t>
  </si>
  <si>
    <t>Address: 9111 Cypress Waters Blvd #130  Dallas, TX  75019</t>
  </si>
  <si>
    <t>FP1-10</t>
  </si>
  <si>
    <t>Asset: SUPPLY</t>
  </si>
  <si>
    <t>Unit Data</t>
  </si>
  <si>
    <t>Test Data</t>
  </si>
  <si>
    <t>MFG</t>
  </si>
  <si>
    <t xml:space="preserve"> </t>
  </si>
  <si>
    <t>Design</t>
  </si>
  <si>
    <t>Actual</t>
  </si>
  <si>
    <t>Model Num</t>
  </si>
  <si>
    <t>CFM</t>
  </si>
  <si>
    <t>Serial Num</t>
  </si>
  <si>
    <t>Fan RPM</t>
  </si>
  <si>
    <t>RL Voltage</t>
  </si>
  <si>
    <t>RL Amperage</t>
  </si>
  <si>
    <t>Motor Data</t>
  </si>
  <si>
    <t>Suction ESP</t>
  </si>
  <si>
    <t>Motor MFG</t>
  </si>
  <si>
    <t>Total ESP</t>
  </si>
  <si>
    <t xml:space="preserve">Frame  </t>
  </si>
  <si>
    <t xml:space="preserve">Horsepower  </t>
  </si>
  <si>
    <t xml:space="preserve">Motor Rpm  </t>
  </si>
  <si>
    <t xml:space="preserve">Phase  </t>
  </si>
  <si>
    <t xml:space="preserve">Voltage (rated)  </t>
  </si>
  <si>
    <t xml:space="preserve">Amperage (rated)  </t>
  </si>
  <si>
    <t xml:space="preserve">Service Factor  </t>
  </si>
  <si>
    <r>
      <rPr>
        <sz val="9"/>
        <rFont val="Arial"/>
        <family val="2"/>
      </rPr>
      <t>-</t>
    </r>
  </si>
  <si>
    <t>Asset: EF1-02</t>
  </si>
  <si>
    <t>Area: 105</t>
  </si>
  <si>
    <t>V7-1</t>
  </si>
  <si>
    <t>V7-2</t>
  </si>
  <si>
    <t>V7-3</t>
  </si>
  <si>
    <t>V7-4</t>
  </si>
  <si>
    <t>C</t>
  </si>
  <si>
    <t>VAV 1-07</t>
  </si>
  <si>
    <t>VAV 1-10</t>
  </si>
  <si>
    <t>VAV 1-08</t>
  </si>
  <si>
    <t>V8-1</t>
  </si>
  <si>
    <t>V11-1</t>
  </si>
  <si>
    <t>V11-2</t>
  </si>
  <si>
    <t>CD</t>
  </si>
  <si>
    <t>A</t>
  </si>
  <si>
    <t>6X6</t>
  </si>
  <si>
    <t>VAV 1-11</t>
  </si>
  <si>
    <t>F10-1</t>
  </si>
  <si>
    <t>F10-2</t>
  </si>
  <si>
    <t>F10-3</t>
  </si>
  <si>
    <t>F10-4</t>
  </si>
  <si>
    <t>F10-5</t>
  </si>
  <si>
    <t>F10-6</t>
  </si>
  <si>
    <t>FP 1-10</t>
  </si>
  <si>
    <t>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</si>
</sst>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i/>
      <sz val="9"/>
      <name val="Calibri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color rgb="FF000000"/>
      <name val="Calibri"/>
      <family val="2"/>
    </font>
    <font>
      <b/>
      <sz val="12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sz val="14"/>
      <color rgb="FF000000"/>
      <name val="Arial"/>
      <family val="2"/>
    </font>
    <font>
      <sz val="11"/>
      <color rgb="FF000000"/>
      <name val="Nirmala UI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i/>
      <sz val="8.5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131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2" applyFont="1" applyAlignment="1">
      <alignment horizontal="left"/>
    </xf>
    <xf numFmtId="0" fontId="11" fillId="0" borderId="0" xfId="2" applyFont="1" applyAlignment="1">
      <alignment horizontal="left"/>
    </xf>
    <xf numFmtId="0" fontId="12" fillId="0" borderId="1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64" fontId="13" fillId="0" borderId="3" xfId="2" applyNumberFormat="1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1" fontId="13" fillId="0" borderId="5" xfId="2" applyNumberFormat="1" applyFont="1" applyBorder="1" applyAlignment="1">
      <alignment horizontal="center" vertical="center"/>
    </xf>
    <xf numFmtId="2" fontId="13" fillId="0" borderId="6" xfId="2" applyNumberFormat="1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2" fontId="13" fillId="0" borderId="8" xfId="2" applyNumberFormat="1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1" fontId="13" fillId="0" borderId="11" xfId="2" applyNumberFormat="1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1" fontId="13" fillId="0" borderId="7" xfId="2" applyNumberFormat="1" applyFont="1" applyBorder="1" applyAlignment="1">
      <alignment horizontal="center" vertical="center"/>
    </xf>
    <xf numFmtId="164" fontId="13" fillId="0" borderId="13" xfId="2" applyNumberFormat="1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1" fontId="13" fillId="0" borderId="14" xfId="2" applyNumberFormat="1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9" fillId="0" borderId="0" xfId="2" applyFont="1"/>
    <xf numFmtId="0" fontId="15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164" fontId="13" fillId="0" borderId="3" xfId="2" applyNumberFormat="1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1" fontId="13" fillId="0" borderId="5" xfId="2" applyNumberFormat="1" applyFont="1" applyBorder="1" applyAlignment="1">
      <alignment horizontal="center" vertical="center" wrapText="1"/>
    </xf>
    <xf numFmtId="2" fontId="13" fillId="0" borderId="6" xfId="2" applyNumberFormat="1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2" fontId="13" fillId="0" borderId="8" xfId="2" applyNumberFormat="1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1" fontId="13" fillId="0" borderId="7" xfId="2" applyNumberFormat="1" applyFont="1" applyBorder="1" applyAlignment="1">
      <alignment horizontal="center" vertical="center" wrapText="1"/>
    </xf>
    <xf numFmtId="164" fontId="13" fillId="0" borderId="13" xfId="2" applyNumberFormat="1" applyFont="1" applyBorder="1" applyAlignment="1">
      <alignment horizontal="center" vertical="center" wrapText="1"/>
    </xf>
    <xf numFmtId="0" fontId="13" fillId="0" borderId="14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1" fontId="13" fillId="0" borderId="14" xfId="2" applyNumberFormat="1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0" fontId="0" fillId="0" borderId="0" xfId="2" applyFont="1"/>
    <xf numFmtId="0" fontId="19" fillId="0" borderId="0" xfId="2" applyFont="1"/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9" fillId="0" borderId="0" xfId="2" applyFont="1" applyAlignment="1">
      <alignment horizontal="center" vertical="center"/>
    </xf>
    <xf numFmtId="49" fontId="14" fillId="0" borderId="16" xfId="2" applyNumberFormat="1" applyFont="1" applyBorder="1" applyAlignment="1">
      <alignment horizontal="center" vertical="center"/>
    </xf>
    <xf numFmtId="1" fontId="14" fillId="0" borderId="4" xfId="2" applyNumberFormat="1" applyFont="1" applyBorder="1" applyAlignment="1">
      <alignment horizontal="center" vertical="center"/>
    </xf>
    <xf numFmtId="2" fontId="14" fillId="0" borderId="6" xfId="1" applyNumberFormat="1" applyFont="1" applyBorder="1" applyAlignment="1">
      <alignment horizontal="center" vertical="center"/>
    </xf>
    <xf numFmtId="1" fontId="14" fillId="0" borderId="7" xfId="2" applyNumberFormat="1" applyFont="1" applyBorder="1" applyAlignment="1">
      <alignment horizontal="center" vertical="center"/>
    </xf>
    <xf numFmtId="2" fontId="14" fillId="0" borderId="8" xfId="1" applyNumberFormat="1" applyFont="1" applyBorder="1" applyAlignment="1">
      <alignment horizontal="center" vertical="center"/>
    </xf>
    <xf numFmtId="49" fontId="20" fillId="0" borderId="16" xfId="2" applyNumberFormat="1" applyFont="1" applyBorder="1" applyAlignment="1">
      <alignment horizontal="center" vertical="center"/>
    </xf>
    <xf numFmtId="1" fontId="20" fillId="0" borderId="7" xfId="2" applyNumberFormat="1" applyFont="1" applyBorder="1" applyAlignment="1">
      <alignment horizontal="center" vertical="center"/>
    </xf>
    <xf numFmtId="1" fontId="20" fillId="0" borderId="4" xfId="2" applyNumberFormat="1" applyFont="1" applyBorder="1" applyAlignment="1">
      <alignment horizontal="center" vertical="center"/>
    </xf>
    <xf numFmtId="2" fontId="20" fillId="0" borderId="8" xfId="1" applyNumberFormat="1" applyFont="1" applyBorder="1" applyAlignment="1">
      <alignment horizontal="center" vertical="center"/>
    </xf>
    <xf numFmtId="0" fontId="21" fillId="0" borderId="0" xfId="2" applyFont="1"/>
    <xf numFmtId="49" fontId="16" fillId="0" borderId="18" xfId="2" applyNumberFormat="1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 wrapText="1"/>
    </xf>
    <xf numFmtId="0" fontId="16" fillId="0" borderId="14" xfId="2" applyFont="1" applyBorder="1" applyAlignment="1">
      <alignment horizontal="center" vertical="center"/>
    </xf>
    <xf numFmtId="1" fontId="16" fillId="0" borderId="14" xfId="2" applyNumberFormat="1" applyFont="1" applyBorder="1" applyAlignment="1">
      <alignment horizontal="center" vertical="center"/>
    </xf>
    <xf numFmtId="0" fontId="22" fillId="0" borderId="14" xfId="2" applyFont="1" applyBorder="1"/>
    <xf numFmtId="2" fontId="22" fillId="0" borderId="15" xfId="2" applyNumberFormat="1" applyFont="1" applyBorder="1"/>
    <xf numFmtId="0" fontId="23" fillId="0" borderId="0" xfId="2" applyFont="1" applyAlignment="1">
      <alignment horizontal="right" vertical="top" wrapText="1" indent="4"/>
    </xf>
    <xf numFmtId="0" fontId="23" fillId="0" borderId="0" xfId="2" applyFont="1" applyAlignment="1">
      <alignment horizontal="right" vertical="top" wrapText="1" indent="2"/>
    </xf>
    <xf numFmtId="0" fontId="24" fillId="0" borderId="0" xfId="2" applyFont="1" applyAlignment="1">
      <alignment horizontal="right" vertical="top" wrapText="1" indent="1"/>
    </xf>
    <xf numFmtId="0" fontId="24" fillId="0" borderId="0" xfId="2" applyFont="1" applyAlignment="1">
      <alignment horizontal="left" vertical="top" wrapText="1" indent="2"/>
    </xf>
    <xf numFmtId="0" fontId="24" fillId="0" borderId="0" xfId="2" applyFont="1" applyAlignment="1">
      <alignment horizontal="center" vertical="top" wrapText="1"/>
    </xf>
    <xf numFmtId="0" fontId="25" fillId="0" borderId="0" xfId="2" applyFont="1" applyAlignment="1">
      <alignment horizontal="right" vertical="center" wrapText="1" indent="8"/>
    </xf>
    <xf numFmtId="0" fontId="26" fillId="0" borderId="0" xfId="2" applyFont="1" applyAlignment="1">
      <alignment horizontal="right" vertical="top" wrapText="1" indent="1"/>
    </xf>
    <xf numFmtId="1" fontId="26" fillId="0" borderId="0" xfId="2" applyNumberFormat="1" applyFont="1" applyAlignment="1">
      <alignment horizontal="right" vertical="top" wrapText="1" indent="1"/>
    </xf>
    <xf numFmtId="164" fontId="26" fillId="0" borderId="0" xfId="2" applyNumberFormat="1" applyFont="1" applyAlignment="1">
      <alignment horizontal="right" vertical="top" wrapText="1"/>
    </xf>
    <xf numFmtId="0" fontId="25" fillId="0" borderId="0" xfId="2" applyFont="1" applyAlignment="1">
      <alignment horizontal="right" vertical="top" wrapText="1" indent="8"/>
    </xf>
    <xf numFmtId="0" fontId="27" fillId="0" borderId="0" xfId="2" applyFont="1" applyAlignment="1">
      <alignment horizontal="left" vertical="top"/>
    </xf>
    <xf numFmtId="0" fontId="20" fillId="0" borderId="0" xfId="2" applyFont="1" applyAlignment="1">
      <alignment horizontal="left" vertical="center"/>
    </xf>
    <xf numFmtId="0" fontId="28" fillId="0" borderId="0" xfId="2" applyFont="1"/>
    <xf numFmtId="0" fontId="12" fillId="0" borderId="19" xfId="2" applyFont="1" applyBorder="1" applyAlignment="1">
      <alignment horizontal="center" vertical="center" wrapText="1"/>
    </xf>
    <xf numFmtId="0" fontId="12" fillId="0" borderId="20" xfId="2" applyFont="1" applyBorder="1" applyAlignment="1">
      <alignment horizontal="center" vertical="center" wrapText="1"/>
    </xf>
    <xf numFmtId="0" fontId="12" fillId="0" borderId="21" xfId="2" applyFont="1" applyBorder="1" applyAlignment="1">
      <alignment horizontal="center" vertical="center" wrapText="1"/>
    </xf>
    <xf numFmtId="0" fontId="13" fillId="0" borderId="0" xfId="2" applyFont="1" applyAlignment="1">
      <alignment vertical="center"/>
    </xf>
    <xf numFmtId="0" fontId="12" fillId="0" borderId="22" xfId="2" applyFont="1" applyBorder="1" applyAlignment="1">
      <alignment horizontal="center" vertical="center" wrapText="1"/>
    </xf>
    <xf numFmtId="0" fontId="12" fillId="0" borderId="23" xfId="2" applyFont="1" applyBorder="1" applyAlignment="1">
      <alignment horizontal="center" vertical="center" wrapText="1"/>
    </xf>
    <xf numFmtId="0" fontId="12" fillId="0" borderId="24" xfId="2" applyFont="1" applyBorder="1" applyAlignment="1">
      <alignment horizontal="center" vertical="center" wrapText="1"/>
    </xf>
    <xf numFmtId="0" fontId="20" fillId="0" borderId="25" xfId="2" applyFont="1" applyBorder="1" applyAlignment="1">
      <alignment horizontal="left" vertical="center" wrapText="1"/>
    </xf>
    <xf numFmtId="0" fontId="20" fillId="0" borderId="26" xfId="2" applyFont="1" applyBorder="1" applyAlignment="1">
      <alignment horizontal="left" vertical="center" wrapText="1"/>
    </xf>
    <xf numFmtId="0" fontId="14" fillId="0" borderId="27" xfId="2" applyFont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20" fillId="0" borderId="29" xfId="2" applyFont="1" applyBorder="1" applyAlignment="1">
      <alignment horizontal="left" vertical="center"/>
    </xf>
    <xf numFmtId="0" fontId="20" fillId="0" borderId="30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9" fillId="0" borderId="0" xfId="2" applyFont="1"/>
    <xf numFmtId="0" fontId="20" fillId="0" borderId="16" xfId="2" applyFont="1" applyBorder="1" applyAlignment="1">
      <alignment horizontal="left" vertical="center"/>
    </xf>
    <xf numFmtId="0" fontId="14" fillId="0" borderId="31" xfId="2" applyFont="1" applyBorder="1" applyAlignment="1">
      <alignment horizontal="center" vertical="center" wrapText="1"/>
    </xf>
    <xf numFmtId="0" fontId="14" fillId="0" borderId="32" xfId="2" applyFont="1" applyBorder="1" applyAlignment="1">
      <alignment horizontal="center" vertical="center" wrapText="1"/>
    </xf>
    <xf numFmtId="0" fontId="20" fillId="0" borderId="17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 wrapText="1"/>
    </xf>
    <xf numFmtId="0" fontId="20" fillId="0" borderId="34" xfId="2" applyFont="1" applyBorder="1" applyAlignment="1">
      <alignment horizontal="left" vertical="center" wrapText="1"/>
    </xf>
    <xf numFmtId="0" fontId="14" fillId="0" borderId="35" xfId="2" applyFont="1" applyBorder="1" applyAlignment="1">
      <alignment horizontal="center" vertical="center" wrapText="1"/>
    </xf>
    <xf numFmtId="0" fontId="14" fillId="0" borderId="36" xfId="2" applyFont="1" applyBorder="1" applyAlignment="1">
      <alignment horizontal="center" vertical="center" wrapText="1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20" fillId="0" borderId="18" xfId="2" applyFont="1" applyBorder="1" applyAlignment="1">
      <alignment horizontal="left" vertical="center"/>
    </xf>
    <xf numFmtId="0" fontId="14" fillId="0" borderId="37" xfId="2" applyFont="1" applyBorder="1" applyAlignment="1">
      <alignment horizontal="center" vertical="center" wrapText="1"/>
    </xf>
    <xf numFmtId="0" fontId="14" fillId="0" borderId="38" xfId="2" applyFont="1" applyBorder="1" applyAlignment="1">
      <alignment horizontal="center" vertical="center" wrapText="1"/>
    </xf>
    <xf numFmtId="0" fontId="20" fillId="0" borderId="33" xfId="0" applyFont="1" applyBorder="1" applyAlignment="1">
      <alignment horizontal="left" vertical="center"/>
    </xf>
    <xf numFmtId="0" fontId="20" fillId="0" borderId="34" xfId="0" applyFont="1" applyBorder="1" applyAlignment="1">
      <alignment horizontal="left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30" fillId="0" borderId="0" xfId="2" applyFont="1" applyAlignment="1">
      <alignment horizontal="left" vertical="top"/>
    </xf>
    <xf numFmtId="0" fontId="31" fillId="0" borderId="0" xfId="2" applyFont="1" applyAlignment="1">
      <alignment horizontal="left" vertical="top"/>
    </xf>
    <xf numFmtId="0" fontId="32" fillId="0" borderId="0" xfId="2" applyFont="1" applyAlignment="1">
      <alignment horizontal="left" vertical="top"/>
    </xf>
    <xf numFmtId="0" fontId="33" fillId="0" borderId="0" xfId="2" applyFont="1" applyAlignment="1">
      <alignment horizontal="left" vertical="top"/>
    </xf>
    <xf numFmtId="2" fontId="20" fillId="0" borderId="6" xfId="1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27694382-2F4A-4271-B637-D17E66B5488E}"/>
    <cellStyle name="Normal 3" xfId="3" xr:uid="{47D1C600-117E-4265-8C84-EA7854AAA5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169820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9CB796-C12A-4DF6-B15C-771B81F94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300789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A14071-17E3-4F3B-A9EC-5664CC2C5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E5FF490B-B232-4031-95E1-08473F0D5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474DCD-278B-494C-A66C-417829B57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19FFD-D3A2-4CEC-9F7C-368A02BDF2AA}">
  <sheetPr>
    <pageSetUpPr fitToPage="1"/>
  </sheetPr>
  <dimension ref="A1:M59"/>
  <sheetViews>
    <sheetView zoomScale="80" zoomScaleNormal="80" zoomScaleSheetLayoutView="96" workbookViewId="0">
      <pane ySplit="7" topLeftCell="A8" activePane="bottomLeft" state="frozen"/>
      <selection activeCell="E20" sqref="E20:G20"/>
      <selection pane="bottomLeft" activeCell="D16" sqref="D16"/>
    </sheetView>
  </sheetViews>
  <sheetFormatPr defaultColWidth="9.140625" defaultRowHeight="15" x14ac:dyDescent="0.25"/>
  <cols>
    <col min="1" max="1" width="12.7109375" style="3" customWidth="1"/>
    <col min="2" max="2" width="10.7109375" style="3" customWidth="1"/>
    <col min="3" max="3" width="11.42578125" style="3" customWidth="1"/>
    <col min="4" max="12" width="10.7109375" style="3" customWidth="1"/>
    <col min="13" max="16384" width="9.140625" style="3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20.25" x14ac:dyDescent="0.25">
      <c r="A2" s="4" t="s">
        <v>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ht="21" x14ac:dyDescent="0.25">
      <c r="A3" s="6" t="s">
        <v>23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5" customHeight="1" x14ac:dyDescent="0.25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3" ht="6.75" customHeight="1" thickBot="1" x14ac:dyDescent="0.3">
      <c r="A6" s="10"/>
      <c r="B6" s="10"/>
      <c r="C6" s="10"/>
      <c r="D6" s="10"/>
      <c r="E6" s="10"/>
      <c r="F6" s="10"/>
      <c r="G6" s="10"/>
    </row>
    <row r="7" spans="1:13" ht="54.75" thickBot="1" x14ac:dyDescent="0.3">
      <c r="A7" s="11" t="s">
        <v>2</v>
      </c>
      <c r="B7" s="12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1" t="s">
        <v>10</v>
      </c>
      <c r="J7" s="12" t="s">
        <v>11</v>
      </c>
      <c r="K7" s="12" t="s">
        <v>12</v>
      </c>
      <c r="L7" s="12" t="s">
        <v>13</v>
      </c>
    </row>
    <row r="8" spans="1:13" ht="20.100000000000001" customHeight="1" x14ac:dyDescent="0.25">
      <c r="A8" s="13" t="s">
        <v>57</v>
      </c>
      <c r="B8" s="14">
        <v>104</v>
      </c>
      <c r="C8" s="15"/>
      <c r="D8" s="15"/>
      <c r="E8" s="16">
        <v>12</v>
      </c>
      <c r="F8" s="17">
        <v>1180</v>
      </c>
      <c r="G8" s="14"/>
      <c r="H8" s="17">
        <v>236</v>
      </c>
      <c r="I8" s="14"/>
      <c r="J8" s="17"/>
      <c r="K8" s="14"/>
      <c r="L8" s="18"/>
    </row>
    <row r="9" spans="1:13" ht="20.100000000000001" customHeight="1" x14ac:dyDescent="0.25">
      <c r="A9" s="13" t="s">
        <v>59</v>
      </c>
      <c r="B9" s="19">
        <v>101</v>
      </c>
      <c r="C9" s="15"/>
      <c r="D9" s="15"/>
      <c r="E9" s="16">
        <v>8</v>
      </c>
      <c r="F9" s="17">
        <v>215</v>
      </c>
      <c r="G9" s="19"/>
      <c r="H9" s="17">
        <v>43</v>
      </c>
      <c r="I9" s="14"/>
      <c r="J9" s="17"/>
      <c r="K9" s="14"/>
      <c r="L9" s="20"/>
    </row>
    <row r="10" spans="1:13" ht="20.100000000000001" customHeight="1" x14ac:dyDescent="0.25">
      <c r="A10" s="13" t="s">
        <v>58</v>
      </c>
      <c r="B10" s="19">
        <v>102</v>
      </c>
      <c r="C10" s="15"/>
      <c r="D10" s="15"/>
      <c r="E10" s="16"/>
      <c r="F10" s="17">
        <v>300</v>
      </c>
      <c r="G10" s="19"/>
      <c r="H10" s="17">
        <v>60</v>
      </c>
      <c r="I10" s="14"/>
      <c r="J10" s="17"/>
      <c r="K10" s="14"/>
      <c r="L10" s="21"/>
    </row>
    <row r="11" spans="1:13" ht="20.100000000000001" customHeight="1" x14ac:dyDescent="0.25">
      <c r="A11" s="13"/>
      <c r="B11" s="19"/>
      <c r="C11" s="15"/>
      <c r="D11" s="15"/>
      <c r="E11" s="16"/>
      <c r="F11" s="17"/>
      <c r="G11" s="19"/>
      <c r="H11" s="17"/>
      <c r="I11" s="14"/>
      <c r="J11" s="17"/>
      <c r="K11" s="14"/>
      <c r="L11" s="21"/>
    </row>
    <row r="12" spans="1:13" ht="20.100000000000001" customHeight="1" x14ac:dyDescent="0.25">
      <c r="A12" s="13"/>
      <c r="B12" s="19"/>
      <c r="C12" s="15"/>
      <c r="D12" s="15"/>
      <c r="E12" s="16"/>
      <c r="F12" s="17"/>
      <c r="G12" s="19"/>
      <c r="H12" s="17"/>
      <c r="I12" s="14"/>
      <c r="J12" s="17"/>
      <c r="K12" s="14"/>
      <c r="L12" s="21"/>
    </row>
    <row r="13" spans="1:13" ht="20.100000000000001" customHeight="1" x14ac:dyDescent="0.25">
      <c r="A13" s="13"/>
      <c r="B13" s="19"/>
      <c r="C13" s="15"/>
      <c r="D13" s="15"/>
      <c r="E13" s="16"/>
      <c r="F13" s="17"/>
      <c r="G13" s="19"/>
      <c r="H13" s="17"/>
      <c r="I13" s="14"/>
      <c r="J13" s="17"/>
      <c r="K13" s="14"/>
      <c r="L13" s="20"/>
    </row>
    <row r="14" spans="1:13" ht="20.100000000000001" customHeight="1" x14ac:dyDescent="0.25">
      <c r="A14" s="13"/>
      <c r="B14" s="19"/>
      <c r="C14" s="15"/>
      <c r="D14" s="15"/>
      <c r="E14" s="16"/>
      <c r="F14" s="17"/>
      <c r="G14" s="19"/>
      <c r="H14" s="17"/>
      <c r="I14" s="14"/>
      <c r="J14" s="17"/>
      <c r="K14" s="14"/>
      <c r="L14" s="21"/>
    </row>
    <row r="15" spans="1:13" ht="20.100000000000001" customHeight="1" x14ac:dyDescent="0.25">
      <c r="A15" s="13"/>
      <c r="B15" s="19"/>
      <c r="C15" s="15"/>
      <c r="D15" s="15"/>
      <c r="E15" s="16"/>
      <c r="F15" s="17"/>
      <c r="G15" s="19"/>
      <c r="H15" s="17"/>
      <c r="I15" s="14"/>
      <c r="J15" s="17"/>
      <c r="K15" s="14"/>
      <c r="L15" s="21"/>
    </row>
    <row r="16" spans="1:13" ht="20.100000000000001" customHeight="1" x14ac:dyDescent="0.25">
      <c r="A16" s="13"/>
      <c r="B16" s="19"/>
      <c r="C16" s="15"/>
      <c r="D16" s="15"/>
      <c r="E16" s="16"/>
      <c r="F16" s="17"/>
      <c r="G16" s="19"/>
      <c r="H16" s="17"/>
      <c r="I16" s="14"/>
      <c r="J16" s="17"/>
      <c r="K16" s="14"/>
      <c r="L16" s="20"/>
    </row>
    <row r="17" spans="1:12" ht="20.100000000000001" customHeight="1" x14ac:dyDescent="0.25">
      <c r="A17" s="13"/>
      <c r="B17" s="19"/>
      <c r="C17" s="15"/>
      <c r="D17" s="15"/>
      <c r="E17" s="16"/>
      <c r="F17" s="17"/>
      <c r="G17" s="19"/>
      <c r="H17" s="17"/>
      <c r="I17" s="14"/>
      <c r="J17" s="16"/>
      <c r="K17" s="14"/>
      <c r="L17" s="21"/>
    </row>
    <row r="18" spans="1:12" ht="20.100000000000001" customHeight="1" x14ac:dyDescent="0.25">
      <c r="A18" s="13"/>
      <c r="B18" s="19"/>
      <c r="C18" s="15"/>
      <c r="D18" s="15"/>
      <c r="E18" s="16"/>
      <c r="F18" s="17"/>
      <c r="G18" s="19"/>
      <c r="H18" s="17"/>
      <c r="I18" s="14"/>
      <c r="J18" s="17"/>
      <c r="K18" s="14"/>
      <c r="L18" s="21"/>
    </row>
    <row r="19" spans="1:12" ht="20.100000000000001" customHeight="1" x14ac:dyDescent="0.25">
      <c r="A19" s="13"/>
      <c r="B19" s="19"/>
      <c r="C19" s="15"/>
      <c r="D19" s="15"/>
      <c r="E19" s="16"/>
      <c r="F19" s="17"/>
      <c r="G19" s="19"/>
      <c r="H19" s="17"/>
      <c r="I19" s="14"/>
      <c r="J19" s="17"/>
      <c r="K19" s="14"/>
      <c r="L19" s="21"/>
    </row>
    <row r="20" spans="1:12" ht="20.100000000000001" customHeight="1" x14ac:dyDescent="0.25">
      <c r="A20" s="13"/>
      <c r="B20" s="19"/>
      <c r="C20" s="15"/>
      <c r="D20" s="15"/>
      <c r="E20" s="16"/>
      <c r="F20" s="17"/>
      <c r="G20" s="19"/>
      <c r="H20" s="17"/>
      <c r="I20" s="14"/>
      <c r="J20" s="17"/>
      <c r="K20" s="14"/>
      <c r="L20" s="21"/>
    </row>
    <row r="21" spans="1:12" ht="20.100000000000001" customHeight="1" x14ac:dyDescent="0.25">
      <c r="A21" s="13"/>
      <c r="B21" s="19"/>
      <c r="C21" s="15"/>
      <c r="D21" s="15"/>
      <c r="E21" s="16"/>
      <c r="F21" s="17"/>
      <c r="G21" s="19"/>
      <c r="H21" s="17"/>
      <c r="I21" s="14"/>
      <c r="J21" s="17"/>
      <c r="K21" s="14"/>
      <c r="L21" s="21"/>
    </row>
    <row r="22" spans="1:12" ht="20.100000000000001" customHeight="1" x14ac:dyDescent="0.25">
      <c r="A22" s="13"/>
      <c r="B22" s="19"/>
      <c r="C22" s="15"/>
      <c r="D22" s="15"/>
      <c r="E22" s="16"/>
      <c r="F22" s="17"/>
      <c r="G22" s="19"/>
      <c r="H22" s="17"/>
      <c r="I22" s="14"/>
      <c r="J22" s="17"/>
      <c r="K22" s="14"/>
      <c r="L22" s="21"/>
    </row>
    <row r="23" spans="1:12" ht="20.100000000000001" customHeight="1" x14ac:dyDescent="0.25">
      <c r="A23" s="13"/>
      <c r="B23" s="19"/>
      <c r="C23" s="15"/>
      <c r="D23" s="15"/>
      <c r="E23" s="16"/>
      <c r="F23" s="17"/>
      <c r="G23" s="19"/>
      <c r="H23" s="17"/>
      <c r="I23" s="14"/>
      <c r="J23" s="17"/>
      <c r="K23" s="14"/>
      <c r="L23" s="21"/>
    </row>
    <row r="24" spans="1:12" ht="20.100000000000001" customHeight="1" x14ac:dyDescent="0.25">
      <c r="A24" s="13"/>
      <c r="B24" s="19"/>
      <c r="C24" s="15"/>
      <c r="D24" s="15"/>
      <c r="E24" s="16"/>
      <c r="F24" s="17"/>
      <c r="G24" s="19"/>
      <c r="H24" s="17"/>
      <c r="I24" s="14"/>
      <c r="J24" s="17"/>
      <c r="K24" s="14"/>
      <c r="L24" s="21"/>
    </row>
    <row r="25" spans="1:12" ht="20.100000000000001" customHeight="1" x14ac:dyDescent="0.25">
      <c r="A25" s="13"/>
      <c r="B25" s="19"/>
      <c r="C25" s="15"/>
      <c r="D25" s="15"/>
      <c r="E25" s="16"/>
      <c r="F25" s="17"/>
      <c r="G25" s="19"/>
      <c r="H25" s="17"/>
      <c r="I25" s="14"/>
      <c r="J25" s="17"/>
      <c r="K25" s="14"/>
      <c r="L25" s="21"/>
    </row>
    <row r="26" spans="1:12" ht="20.100000000000001" customHeight="1" x14ac:dyDescent="0.25">
      <c r="A26" s="13"/>
      <c r="B26" s="19"/>
      <c r="C26" s="15"/>
      <c r="D26" s="15"/>
      <c r="E26" s="16"/>
      <c r="F26" s="17"/>
      <c r="G26" s="19"/>
      <c r="H26" s="17"/>
      <c r="I26" s="14"/>
      <c r="J26" s="17"/>
      <c r="K26" s="14"/>
      <c r="L26" s="21"/>
    </row>
    <row r="27" spans="1:12" ht="20.100000000000001" customHeight="1" x14ac:dyDescent="0.25">
      <c r="A27" s="13"/>
      <c r="B27" s="19"/>
      <c r="C27" s="15"/>
      <c r="D27" s="15"/>
      <c r="E27" s="16"/>
      <c r="F27" s="17"/>
      <c r="G27" s="19"/>
      <c r="H27" s="17"/>
      <c r="I27" s="14"/>
      <c r="J27" s="17"/>
      <c r="K27" s="14"/>
      <c r="L27" s="21"/>
    </row>
    <row r="28" spans="1:12" ht="20.100000000000001" customHeight="1" x14ac:dyDescent="0.25">
      <c r="A28" s="13"/>
      <c r="B28" s="19"/>
      <c r="C28" s="15"/>
      <c r="D28" s="15"/>
      <c r="E28" s="16"/>
      <c r="F28" s="17"/>
      <c r="G28" s="19"/>
      <c r="H28" s="17"/>
      <c r="I28" s="14"/>
      <c r="J28" s="17"/>
      <c r="K28" s="14"/>
      <c r="L28" s="20"/>
    </row>
    <row r="29" spans="1:12" ht="20.100000000000001" customHeight="1" x14ac:dyDescent="0.25">
      <c r="A29" s="13"/>
      <c r="B29" s="19"/>
      <c r="C29" s="15"/>
      <c r="D29" s="15"/>
      <c r="E29" s="16"/>
      <c r="F29" s="17"/>
      <c r="G29" s="19"/>
      <c r="H29" s="17"/>
      <c r="I29" s="14"/>
      <c r="J29" s="17"/>
      <c r="K29" s="14"/>
      <c r="L29" s="21"/>
    </row>
    <row r="30" spans="1:12" ht="20.100000000000001" customHeight="1" x14ac:dyDescent="0.25">
      <c r="A30" s="13"/>
      <c r="B30" s="19"/>
      <c r="C30" s="15"/>
      <c r="D30" s="15"/>
      <c r="E30" s="16"/>
      <c r="F30" s="17"/>
      <c r="G30" s="19"/>
      <c r="H30" s="17"/>
      <c r="I30" s="14"/>
      <c r="J30" s="17"/>
      <c r="K30" s="14"/>
      <c r="L30" s="21"/>
    </row>
    <row r="31" spans="1:12" ht="20.100000000000001" customHeight="1" x14ac:dyDescent="0.25">
      <c r="A31" s="13"/>
      <c r="B31" s="22"/>
      <c r="C31" s="23"/>
      <c r="D31" s="23"/>
      <c r="E31" s="24"/>
      <c r="F31" s="25"/>
      <c r="G31" s="22"/>
      <c r="H31" s="25"/>
      <c r="I31" s="26"/>
      <c r="J31" s="25"/>
      <c r="K31" s="26"/>
      <c r="L31" s="27"/>
    </row>
    <row r="32" spans="1:12" ht="20.100000000000001" customHeight="1" x14ac:dyDescent="0.25">
      <c r="A32" s="13"/>
      <c r="B32" s="19"/>
      <c r="C32" s="28"/>
      <c r="D32" s="28"/>
      <c r="E32" s="28"/>
      <c r="F32" s="29"/>
      <c r="G32" s="19"/>
      <c r="H32" s="29"/>
      <c r="I32" s="19"/>
      <c r="J32" s="29"/>
      <c r="K32" s="19"/>
      <c r="L32" s="21"/>
    </row>
    <row r="33" spans="1:12" ht="20.100000000000001" customHeight="1" x14ac:dyDescent="0.25">
      <c r="A33" s="13"/>
      <c r="B33" s="19"/>
      <c r="C33" s="28"/>
      <c r="D33" s="28"/>
      <c r="E33" s="28"/>
      <c r="F33" s="29"/>
      <c r="G33" s="19"/>
      <c r="H33" s="29"/>
      <c r="I33" s="19"/>
      <c r="J33" s="29"/>
      <c r="K33" s="19"/>
      <c r="L33" s="21"/>
    </row>
    <row r="34" spans="1:12" ht="20.100000000000001" customHeight="1" x14ac:dyDescent="0.25">
      <c r="A34" s="13"/>
      <c r="B34" s="19"/>
      <c r="C34" s="28"/>
      <c r="D34" s="28"/>
      <c r="E34" s="28"/>
      <c r="F34" s="29"/>
      <c r="G34" s="19"/>
      <c r="H34" s="29"/>
      <c r="I34" s="19"/>
      <c r="J34" s="29"/>
      <c r="K34" s="19"/>
      <c r="L34" s="21"/>
    </row>
    <row r="35" spans="1:12" ht="20.100000000000001" customHeight="1" x14ac:dyDescent="0.25">
      <c r="A35" s="13"/>
      <c r="B35" s="19"/>
      <c r="C35" s="15"/>
      <c r="D35" s="15"/>
      <c r="E35" s="16"/>
      <c r="F35" s="17"/>
      <c r="G35" s="19"/>
      <c r="H35" s="17"/>
      <c r="I35" s="14"/>
      <c r="J35" s="17"/>
      <c r="K35" s="14"/>
      <c r="L35" s="21"/>
    </row>
    <row r="36" spans="1:12" ht="20.100000000000001" customHeight="1" x14ac:dyDescent="0.25">
      <c r="A36" s="13"/>
      <c r="B36" s="19"/>
      <c r="C36" s="15"/>
      <c r="D36" s="15"/>
      <c r="E36" s="16"/>
      <c r="F36" s="17"/>
      <c r="G36" s="19"/>
      <c r="H36" s="17"/>
      <c r="I36" s="14"/>
      <c r="J36" s="17"/>
      <c r="K36" s="14"/>
      <c r="L36" s="21"/>
    </row>
    <row r="37" spans="1:12" ht="20.100000000000001" customHeight="1" x14ac:dyDescent="0.25">
      <c r="A37" s="13"/>
      <c r="B37" s="19"/>
      <c r="C37" s="15"/>
      <c r="D37" s="15"/>
      <c r="E37" s="16"/>
      <c r="F37" s="17"/>
      <c r="G37" s="19"/>
      <c r="H37" s="17"/>
      <c r="I37" s="14"/>
      <c r="J37" s="17"/>
      <c r="K37" s="14"/>
      <c r="L37" s="20"/>
    </row>
    <row r="38" spans="1:12" ht="20.100000000000001" customHeight="1" x14ac:dyDescent="0.25">
      <c r="A38" s="13"/>
      <c r="B38" s="19"/>
      <c r="C38" s="15"/>
      <c r="D38" s="15"/>
      <c r="E38" s="16"/>
      <c r="F38" s="17"/>
      <c r="G38" s="19"/>
      <c r="H38" s="17"/>
      <c r="I38" s="14"/>
      <c r="J38" s="17"/>
      <c r="K38" s="14"/>
      <c r="L38" s="21"/>
    </row>
    <row r="39" spans="1:12" ht="20.100000000000001" customHeight="1" x14ac:dyDescent="0.25">
      <c r="A39" s="13"/>
      <c r="B39" s="19"/>
      <c r="C39" s="15"/>
      <c r="D39" s="15"/>
      <c r="E39" s="16"/>
      <c r="F39" s="17"/>
      <c r="G39" s="19"/>
      <c r="H39" s="17"/>
      <c r="I39" s="14"/>
      <c r="J39" s="17"/>
      <c r="K39" s="14"/>
      <c r="L39" s="21"/>
    </row>
    <row r="40" spans="1:12" ht="20.100000000000001" customHeight="1" x14ac:dyDescent="0.25">
      <c r="A40" s="13"/>
      <c r="B40" s="22"/>
      <c r="C40" s="23"/>
      <c r="D40" s="23"/>
      <c r="E40" s="24"/>
      <c r="F40" s="25"/>
      <c r="G40" s="22"/>
      <c r="H40" s="25"/>
      <c r="I40" s="26"/>
      <c r="J40" s="25"/>
      <c r="K40" s="26"/>
      <c r="L40" s="27"/>
    </row>
    <row r="41" spans="1:12" ht="20.100000000000001" customHeight="1" x14ac:dyDescent="0.25">
      <c r="A41" s="13"/>
      <c r="B41" s="19"/>
      <c r="C41" s="28"/>
      <c r="D41" s="28"/>
      <c r="E41" s="28"/>
      <c r="F41" s="29"/>
      <c r="G41" s="19"/>
      <c r="H41" s="29"/>
      <c r="I41" s="19"/>
      <c r="J41" s="29"/>
      <c r="K41" s="19"/>
      <c r="L41" s="21"/>
    </row>
    <row r="42" spans="1:12" ht="20.100000000000001" customHeight="1" x14ac:dyDescent="0.25">
      <c r="A42" s="13"/>
      <c r="B42" s="19"/>
      <c r="C42" s="28"/>
      <c r="D42" s="28"/>
      <c r="E42" s="28"/>
      <c r="F42" s="29"/>
      <c r="G42" s="19"/>
      <c r="H42" s="29"/>
      <c r="I42" s="19"/>
      <c r="J42" s="29"/>
      <c r="K42" s="19"/>
      <c r="L42" s="21"/>
    </row>
    <row r="43" spans="1:12" ht="20.100000000000001" customHeight="1" x14ac:dyDescent="0.25">
      <c r="A43" s="13"/>
      <c r="B43" s="19"/>
      <c r="C43" s="28"/>
      <c r="D43" s="28"/>
      <c r="E43" s="28"/>
      <c r="F43" s="29"/>
      <c r="G43" s="19"/>
      <c r="H43" s="29"/>
      <c r="I43" s="19"/>
      <c r="J43" s="29"/>
      <c r="K43" s="19"/>
      <c r="L43" s="21"/>
    </row>
    <row r="44" spans="1:12" ht="20.100000000000001" customHeight="1" x14ac:dyDescent="0.25">
      <c r="A44" s="13"/>
      <c r="B44" s="19"/>
      <c r="C44" s="15"/>
      <c r="D44" s="15"/>
      <c r="E44" s="16"/>
      <c r="F44" s="17"/>
      <c r="G44" s="19"/>
      <c r="H44" s="17"/>
      <c r="I44" s="14"/>
      <c r="J44" s="17"/>
      <c r="K44" s="14"/>
      <c r="L44" s="21"/>
    </row>
    <row r="45" spans="1:12" ht="20.100000000000001" customHeight="1" x14ac:dyDescent="0.25">
      <c r="A45" s="13"/>
      <c r="B45" s="22"/>
      <c r="C45" s="23"/>
      <c r="D45" s="23"/>
      <c r="E45" s="24"/>
      <c r="F45" s="25"/>
      <c r="G45" s="22"/>
      <c r="H45" s="25"/>
      <c r="I45" s="26"/>
      <c r="J45" s="25"/>
      <c r="K45" s="26"/>
      <c r="L45" s="27"/>
    </row>
    <row r="46" spans="1:12" ht="20.100000000000001" customHeight="1" x14ac:dyDescent="0.25">
      <c r="A46" s="13"/>
      <c r="B46" s="19"/>
      <c r="C46" s="28"/>
      <c r="D46" s="28"/>
      <c r="E46" s="28"/>
      <c r="F46" s="29"/>
      <c r="G46" s="19"/>
      <c r="H46" s="29"/>
      <c r="I46" s="19"/>
      <c r="J46" s="29"/>
      <c r="K46" s="19"/>
      <c r="L46" s="21"/>
    </row>
    <row r="47" spans="1:12" ht="20.100000000000001" customHeight="1" x14ac:dyDescent="0.25">
      <c r="A47" s="13"/>
      <c r="B47" s="19"/>
      <c r="C47" s="28"/>
      <c r="D47" s="28"/>
      <c r="E47" s="28"/>
      <c r="F47" s="29"/>
      <c r="G47" s="19"/>
      <c r="H47" s="29"/>
      <c r="I47" s="19"/>
      <c r="J47" s="29"/>
      <c r="K47" s="19"/>
      <c r="L47" s="21"/>
    </row>
    <row r="48" spans="1:12" ht="20.100000000000001" customHeight="1" x14ac:dyDescent="0.25">
      <c r="A48" s="13"/>
      <c r="B48" s="19"/>
      <c r="C48" s="28"/>
      <c r="D48" s="28"/>
      <c r="E48" s="28"/>
      <c r="F48" s="29"/>
      <c r="G48" s="19"/>
      <c r="H48" s="29"/>
      <c r="I48" s="19"/>
      <c r="J48" s="29"/>
      <c r="K48" s="19"/>
      <c r="L48" s="21"/>
    </row>
    <row r="49" spans="1:12" ht="20.100000000000001" customHeight="1" x14ac:dyDescent="0.25">
      <c r="A49" s="13"/>
      <c r="B49" s="19"/>
      <c r="C49" s="15"/>
      <c r="D49" s="15"/>
      <c r="E49" s="16"/>
      <c r="F49" s="17"/>
      <c r="G49" s="19"/>
      <c r="H49" s="17"/>
      <c r="I49" s="14"/>
      <c r="J49" s="17"/>
      <c r="K49" s="14"/>
      <c r="L49" s="21"/>
    </row>
    <row r="50" spans="1:12" ht="20.100000000000001" customHeight="1" x14ac:dyDescent="0.25">
      <c r="A50" s="13"/>
      <c r="B50" s="19"/>
      <c r="C50" s="15"/>
      <c r="D50" s="15"/>
      <c r="E50" s="16"/>
      <c r="F50" s="17"/>
      <c r="G50" s="19"/>
      <c r="H50" s="17"/>
      <c r="I50" s="14"/>
      <c r="J50" s="17"/>
      <c r="K50" s="14"/>
      <c r="L50" s="21"/>
    </row>
    <row r="51" spans="1:12" ht="20.100000000000001" customHeight="1" thickBot="1" x14ac:dyDescent="0.3">
      <c r="A51" s="30"/>
      <c r="B51" s="31"/>
      <c r="C51" s="32"/>
      <c r="D51" s="32"/>
      <c r="E51" s="32"/>
      <c r="F51" s="33"/>
      <c r="G51" s="31"/>
      <c r="H51" s="33"/>
      <c r="I51" s="31"/>
      <c r="J51" s="33"/>
      <c r="K51" s="31"/>
      <c r="L51" s="34"/>
    </row>
    <row r="52" spans="1:12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</row>
    <row r="58" spans="1:12" x14ac:dyDescent="0.25">
      <c r="A58" s="36"/>
    </row>
    <row r="59" spans="1:12" x14ac:dyDescent="0.25">
      <c r="A59" s="37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7" right="0.7" top="0.5" bottom="0.5" header="0" footer="0"/>
  <pageSetup scale="69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5E917-976C-4453-8953-844FC415FF54}">
  <sheetPr>
    <pageSetUpPr fitToPage="1"/>
  </sheetPr>
  <dimension ref="A1:M62"/>
  <sheetViews>
    <sheetView tabSelected="1" zoomScale="80" zoomScaleNormal="80" workbookViewId="0">
      <pane ySplit="7" topLeftCell="A8" activePane="bottomLeft" state="frozen"/>
      <selection activeCell="E20" sqref="E20:G20"/>
      <selection pane="bottomLeft" activeCell="Q7" sqref="Q7"/>
    </sheetView>
  </sheetViews>
  <sheetFormatPr defaultColWidth="9.140625" defaultRowHeight="15" x14ac:dyDescent="0.25"/>
  <cols>
    <col min="1" max="2" width="10.7109375" style="3" customWidth="1"/>
    <col min="3" max="3" width="11.42578125" style="3" customWidth="1"/>
    <col min="4" max="12" width="10.7109375" style="3" customWidth="1"/>
    <col min="13" max="16384" width="9.140625" style="3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20.25" x14ac:dyDescent="0.25">
      <c r="A2" s="4" t="s">
        <v>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ht="21" x14ac:dyDescent="0.25">
      <c r="A3" s="6" t="s">
        <v>23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5" customHeight="1" x14ac:dyDescent="0.25">
      <c r="A5" s="9" t="s">
        <v>14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3" ht="6.75" customHeight="1" thickBot="1" x14ac:dyDescent="0.3">
      <c r="A6" s="10"/>
      <c r="B6" s="10"/>
      <c r="C6" s="10"/>
      <c r="D6" s="10"/>
      <c r="E6" s="10"/>
      <c r="F6" s="10"/>
      <c r="G6" s="10"/>
    </row>
    <row r="7" spans="1:13" ht="72.75" thickBot="1" x14ac:dyDescent="0.3">
      <c r="A7" s="11" t="s">
        <v>2</v>
      </c>
      <c r="B7" s="12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1" t="s">
        <v>15</v>
      </c>
      <c r="J7" s="12" t="s">
        <v>16</v>
      </c>
      <c r="K7" s="12" t="s">
        <v>17</v>
      </c>
      <c r="L7" s="12" t="s">
        <v>13</v>
      </c>
    </row>
    <row r="8" spans="1:13" ht="20.100000000000001" customHeight="1" x14ac:dyDescent="0.25">
      <c r="A8" s="38" t="s">
        <v>24</v>
      </c>
      <c r="B8" s="39">
        <v>103</v>
      </c>
      <c r="C8" s="39"/>
      <c r="D8" s="40"/>
      <c r="E8" s="41">
        <v>12</v>
      </c>
      <c r="F8" s="42">
        <v>1330</v>
      </c>
      <c r="G8" s="39"/>
      <c r="H8" s="42">
        <v>333</v>
      </c>
      <c r="I8" s="39"/>
      <c r="J8" s="42">
        <v>931</v>
      </c>
      <c r="K8" s="39"/>
      <c r="L8" s="43"/>
    </row>
    <row r="9" spans="1:13" ht="20.100000000000001" customHeight="1" x14ac:dyDescent="0.25">
      <c r="A9" s="38"/>
      <c r="B9" s="44"/>
      <c r="C9" s="39"/>
      <c r="D9" s="40"/>
      <c r="E9" s="41"/>
      <c r="F9" s="42"/>
      <c r="G9" s="44"/>
      <c r="H9" s="42"/>
      <c r="I9" s="39"/>
      <c r="J9" s="42"/>
      <c r="K9" s="39"/>
      <c r="L9" s="45"/>
    </row>
    <row r="10" spans="1:13" ht="20.100000000000001" customHeight="1" x14ac:dyDescent="0.25">
      <c r="A10" s="38"/>
      <c r="B10" s="44"/>
      <c r="C10" s="39"/>
      <c r="D10" s="40"/>
      <c r="E10" s="41"/>
      <c r="F10" s="42"/>
      <c r="G10" s="44"/>
      <c r="H10" s="42"/>
      <c r="I10" s="39"/>
      <c r="J10" s="42"/>
      <c r="K10" s="39"/>
      <c r="L10" s="46"/>
    </row>
    <row r="11" spans="1:13" ht="20.100000000000001" customHeight="1" x14ac:dyDescent="0.25">
      <c r="A11" s="38"/>
      <c r="B11" s="44"/>
      <c r="C11" s="39"/>
      <c r="D11" s="40"/>
      <c r="E11" s="41"/>
      <c r="F11" s="42"/>
      <c r="G11" s="44"/>
      <c r="H11" s="42"/>
      <c r="I11" s="39"/>
      <c r="J11" s="42"/>
      <c r="K11" s="39"/>
      <c r="L11" s="46"/>
    </row>
    <row r="12" spans="1:13" ht="20.100000000000001" customHeight="1" x14ac:dyDescent="0.25">
      <c r="A12" s="38"/>
      <c r="B12" s="44"/>
      <c r="C12" s="39"/>
      <c r="D12" s="40"/>
      <c r="E12" s="41"/>
      <c r="F12" s="42"/>
      <c r="G12" s="44"/>
      <c r="H12" s="42"/>
      <c r="I12" s="39"/>
      <c r="J12" s="42"/>
      <c r="K12" s="39"/>
      <c r="L12" s="46"/>
    </row>
    <row r="13" spans="1:13" ht="20.100000000000001" customHeight="1" x14ac:dyDescent="0.25">
      <c r="A13" s="38"/>
      <c r="B13" s="44"/>
      <c r="C13" s="39"/>
      <c r="D13" s="40"/>
      <c r="E13" s="41"/>
      <c r="F13" s="42"/>
      <c r="G13" s="44"/>
      <c r="H13" s="42"/>
      <c r="I13" s="39"/>
      <c r="J13" s="42"/>
      <c r="K13" s="39"/>
      <c r="L13" s="45"/>
    </row>
    <row r="14" spans="1:13" ht="20.100000000000001" customHeight="1" x14ac:dyDescent="0.25">
      <c r="A14" s="38"/>
      <c r="B14" s="44"/>
      <c r="C14" s="39"/>
      <c r="D14" s="40"/>
      <c r="E14" s="41"/>
      <c r="F14" s="42"/>
      <c r="G14" s="44"/>
      <c r="H14" s="42"/>
      <c r="I14" s="39"/>
      <c r="J14" s="42"/>
      <c r="K14" s="39"/>
      <c r="L14" s="46"/>
    </row>
    <row r="15" spans="1:13" ht="20.100000000000001" customHeight="1" x14ac:dyDescent="0.25">
      <c r="A15" s="38"/>
      <c r="B15" s="44"/>
      <c r="C15" s="39"/>
      <c r="D15" s="40"/>
      <c r="E15" s="41"/>
      <c r="F15" s="42"/>
      <c r="G15" s="44"/>
      <c r="H15" s="42"/>
      <c r="I15" s="39"/>
      <c r="J15" s="42"/>
      <c r="K15" s="39"/>
      <c r="L15" s="46"/>
    </row>
    <row r="16" spans="1:13" ht="20.100000000000001" customHeight="1" x14ac:dyDescent="0.25">
      <c r="A16" s="38"/>
      <c r="B16" s="44"/>
      <c r="C16" s="39"/>
      <c r="D16" s="40"/>
      <c r="E16" s="41"/>
      <c r="F16" s="42"/>
      <c r="G16" s="44"/>
      <c r="H16" s="42"/>
      <c r="I16" s="39"/>
      <c r="J16" s="42"/>
      <c r="K16" s="39"/>
      <c r="L16" s="45"/>
    </row>
    <row r="17" spans="1:12" ht="20.100000000000001" customHeight="1" x14ac:dyDescent="0.25">
      <c r="A17" s="38"/>
      <c r="B17" s="44"/>
      <c r="C17" s="39"/>
      <c r="D17" s="40"/>
      <c r="E17" s="41"/>
      <c r="F17" s="42"/>
      <c r="G17" s="44"/>
      <c r="H17" s="42"/>
      <c r="I17" s="39"/>
      <c r="J17" s="41"/>
      <c r="K17" s="39"/>
      <c r="L17" s="46"/>
    </row>
    <row r="18" spans="1:12" ht="20.100000000000001" customHeight="1" x14ac:dyDescent="0.25">
      <c r="A18" s="38"/>
      <c r="B18" s="44"/>
      <c r="C18" s="39"/>
      <c r="D18" s="40"/>
      <c r="E18" s="41"/>
      <c r="F18" s="42"/>
      <c r="G18" s="44"/>
      <c r="H18" s="42"/>
      <c r="I18" s="39"/>
      <c r="J18" s="42"/>
      <c r="K18" s="39"/>
      <c r="L18" s="46"/>
    </row>
    <row r="19" spans="1:12" ht="20.100000000000001" customHeight="1" x14ac:dyDescent="0.25">
      <c r="A19" s="38"/>
      <c r="B19" s="44"/>
      <c r="C19" s="39"/>
      <c r="D19" s="40"/>
      <c r="E19" s="41"/>
      <c r="F19" s="42"/>
      <c r="G19" s="44"/>
      <c r="H19" s="42"/>
      <c r="I19" s="39"/>
      <c r="J19" s="42"/>
      <c r="K19" s="39"/>
      <c r="L19" s="46"/>
    </row>
    <row r="20" spans="1:12" ht="20.100000000000001" customHeight="1" x14ac:dyDescent="0.25">
      <c r="A20" s="38"/>
      <c r="B20" s="44"/>
      <c r="C20" s="39"/>
      <c r="D20" s="40"/>
      <c r="E20" s="41"/>
      <c r="F20" s="42"/>
      <c r="G20" s="44"/>
      <c r="H20" s="42"/>
      <c r="I20" s="39"/>
      <c r="J20" s="42"/>
      <c r="K20" s="39"/>
      <c r="L20" s="46"/>
    </row>
    <row r="21" spans="1:12" ht="20.100000000000001" customHeight="1" x14ac:dyDescent="0.25">
      <c r="A21" s="38"/>
      <c r="B21" s="44"/>
      <c r="C21" s="39"/>
      <c r="D21" s="40"/>
      <c r="E21" s="41"/>
      <c r="F21" s="42"/>
      <c r="G21" s="44"/>
      <c r="H21" s="42"/>
      <c r="I21" s="39"/>
      <c r="J21" s="42"/>
      <c r="K21" s="39"/>
      <c r="L21" s="46"/>
    </row>
    <row r="22" spans="1:12" ht="20.100000000000001" customHeight="1" x14ac:dyDescent="0.25">
      <c r="A22" s="38"/>
      <c r="B22" s="44"/>
      <c r="C22" s="39"/>
      <c r="D22" s="40"/>
      <c r="E22" s="41"/>
      <c r="F22" s="42"/>
      <c r="G22" s="44"/>
      <c r="H22" s="42"/>
      <c r="I22" s="39"/>
      <c r="J22" s="42"/>
      <c r="K22" s="39"/>
      <c r="L22" s="46"/>
    </row>
    <row r="23" spans="1:12" ht="20.100000000000001" customHeight="1" x14ac:dyDescent="0.25">
      <c r="A23" s="38"/>
      <c r="B23" s="44"/>
      <c r="C23" s="39"/>
      <c r="D23" s="40"/>
      <c r="E23" s="41"/>
      <c r="F23" s="42"/>
      <c r="G23" s="44"/>
      <c r="H23" s="42"/>
      <c r="I23" s="39"/>
      <c r="J23" s="42"/>
      <c r="K23" s="39"/>
      <c r="L23" s="46"/>
    </row>
    <row r="24" spans="1:12" ht="20.100000000000001" customHeight="1" x14ac:dyDescent="0.25">
      <c r="A24" s="38"/>
      <c r="B24" s="44"/>
      <c r="C24" s="39"/>
      <c r="D24" s="40"/>
      <c r="E24" s="41"/>
      <c r="F24" s="42"/>
      <c r="G24" s="44"/>
      <c r="H24" s="42"/>
      <c r="I24" s="39"/>
      <c r="J24" s="42"/>
      <c r="K24" s="39"/>
      <c r="L24" s="46"/>
    </row>
    <row r="25" spans="1:12" ht="20.100000000000001" customHeight="1" x14ac:dyDescent="0.25">
      <c r="A25" s="38"/>
      <c r="B25" s="44"/>
      <c r="C25" s="39"/>
      <c r="D25" s="40"/>
      <c r="E25" s="41"/>
      <c r="F25" s="42"/>
      <c r="G25" s="44"/>
      <c r="H25" s="42"/>
      <c r="I25" s="39"/>
      <c r="J25" s="42"/>
      <c r="K25" s="39"/>
      <c r="L25" s="46"/>
    </row>
    <row r="26" spans="1:12" ht="20.100000000000001" customHeight="1" x14ac:dyDescent="0.25">
      <c r="A26" s="38"/>
      <c r="B26" s="44"/>
      <c r="C26" s="39"/>
      <c r="D26" s="40"/>
      <c r="E26" s="41"/>
      <c r="F26" s="42"/>
      <c r="G26" s="44"/>
      <c r="H26" s="42"/>
      <c r="I26" s="39"/>
      <c r="J26" s="42"/>
      <c r="K26" s="39"/>
      <c r="L26" s="46"/>
    </row>
    <row r="27" spans="1:12" ht="20.100000000000001" customHeight="1" x14ac:dyDescent="0.25">
      <c r="A27" s="38"/>
      <c r="B27" s="44"/>
      <c r="C27" s="39"/>
      <c r="D27" s="40"/>
      <c r="E27" s="41"/>
      <c r="F27" s="42"/>
      <c r="G27" s="44"/>
      <c r="H27" s="42"/>
      <c r="I27" s="39"/>
      <c r="J27" s="42"/>
      <c r="K27" s="39"/>
      <c r="L27" s="46"/>
    </row>
    <row r="28" spans="1:12" ht="20.100000000000001" customHeight="1" x14ac:dyDescent="0.25">
      <c r="A28" s="38"/>
      <c r="B28" s="44"/>
      <c r="C28" s="39"/>
      <c r="D28" s="40"/>
      <c r="E28" s="41"/>
      <c r="F28" s="42"/>
      <c r="G28" s="44"/>
      <c r="H28" s="42"/>
      <c r="I28" s="39"/>
      <c r="J28" s="42"/>
      <c r="K28" s="39"/>
      <c r="L28" s="45"/>
    </row>
    <row r="29" spans="1:12" ht="20.100000000000001" customHeight="1" x14ac:dyDescent="0.25">
      <c r="A29" s="38"/>
      <c r="B29" s="44"/>
      <c r="C29" s="39"/>
      <c r="D29" s="40"/>
      <c r="E29" s="41"/>
      <c r="F29" s="42"/>
      <c r="G29" s="44"/>
      <c r="H29" s="42"/>
      <c r="I29" s="39"/>
      <c r="J29" s="42"/>
      <c r="K29" s="39"/>
      <c r="L29" s="46"/>
    </row>
    <row r="30" spans="1:12" ht="20.100000000000001" customHeight="1" x14ac:dyDescent="0.25">
      <c r="A30" s="38"/>
      <c r="B30" s="44"/>
      <c r="C30" s="39"/>
      <c r="D30" s="40"/>
      <c r="E30" s="41"/>
      <c r="F30" s="42"/>
      <c r="G30" s="44"/>
      <c r="H30" s="42"/>
      <c r="I30" s="39"/>
      <c r="J30" s="42"/>
      <c r="K30" s="39"/>
      <c r="L30" s="46"/>
    </row>
    <row r="31" spans="1:12" ht="20.100000000000001" customHeight="1" x14ac:dyDescent="0.25">
      <c r="A31" s="38"/>
      <c r="B31" s="44"/>
      <c r="C31" s="39"/>
      <c r="D31" s="40"/>
      <c r="E31" s="41"/>
      <c r="F31" s="42"/>
      <c r="G31" s="44"/>
      <c r="H31" s="42"/>
      <c r="I31" s="39"/>
      <c r="J31" s="42"/>
      <c r="K31" s="39"/>
      <c r="L31" s="45"/>
    </row>
    <row r="32" spans="1:12" ht="20.100000000000001" customHeight="1" x14ac:dyDescent="0.25">
      <c r="A32" s="38"/>
      <c r="B32" s="44"/>
      <c r="C32" s="39"/>
      <c r="D32" s="40"/>
      <c r="E32" s="41"/>
      <c r="F32" s="42"/>
      <c r="G32" s="44"/>
      <c r="H32" s="42"/>
      <c r="I32" s="39"/>
      <c r="J32" s="41"/>
      <c r="K32" s="39"/>
      <c r="L32" s="46"/>
    </row>
    <row r="33" spans="1:12" ht="20.100000000000001" customHeight="1" x14ac:dyDescent="0.25">
      <c r="A33" s="38"/>
      <c r="B33" s="44"/>
      <c r="C33" s="39"/>
      <c r="D33" s="40"/>
      <c r="E33" s="41"/>
      <c r="F33" s="42"/>
      <c r="G33" s="44"/>
      <c r="H33" s="42"/>
      <c r="I33" s="39"/>
      <c r="J33" s="42"/>
      <c r="K33" s="39"/>
      <c r="L33" s="46"/>
    </row>
    <row r="34" spans="1:12" ht="20.100000000000001" customHeight="1" x14ac:dyDescent="0.25">
      <c r="A34" s="38"/>
      <c r="B34" s="44"/>
      <c r="C34" s="39"/>
      <c r="D34" s="40"/>
      <c r="E34" s="41"/>
      <c r="F34" s="42"/>
      <c r="G34" s="44"/>
      <c r="H34" s="42"/>
      <c r="I34" s="39"/>
      <c r="J34" s="42"/>
      <c r="K34" s="39"/>
      <c r="L34" s="46"/>
    </row>
    <row r="35" spans="1:12" ht="20.100000000000001" customHeight="1" x14ac:dyDescent="0.25">
      <c r="A35" s="38"/>
      <c r="B35" s="44"/>
      <c r="C35" s="39"/>
      <c r="D35" s="40"/>
      <c r="E35" s="41"/>
      <c r="F35" s="42"/>
      <c r="G35" s="44"/>
      <c r="H35" s="42"/>
      <c r="I35" s="39"/>
      <c r="J35" s="42"/>
      <c r="K35" s="39"/>
      <c r="L35" s="46"/>
    </row>
    <row r="36" spans="1:12" ht="20.100000000000001" customHeight="1" x14ac:dyDescent="0.25">
      <c r="A36" s="38"/>
      <c r="B36" s="44"/>
      <c r="C36" s="39"/>
      <c r="D36" s="40"/>
      <c r="E36" s="41"/>
      <c r="F36" s="42"/>
      <c r="G36" s="44"/>
      <c r="H36" s="42"/>
      <c r="I36" s="39"/>
      <c r="J36" s="42"/>
      <c r="K36" s="39"/>
      <c r="L36" s="46"/>
    </row>
    <row r="37" spans="1:12" ht="20.100000000000001" customHeight="1" x14ac:dyDescent="0.25">
      <c r="A37" s="38"/>
      <c r="B37" s="44"/>
      <c r="C37" s="39"/>
      <c r="D37" s="40"/>
      <c r="E37" s="41"/>
      <c r="F37" s="42"/>
      <c r="G37" s="44"/>
      <c r="H37" s="42"/>
      <c r="I37" s="39"/>
      <c r="J37" s="42"/>
      <c r="K37" s="39"/>
      <c r="L37" s="46"/>
    </row>
    <row r="38" spans="1:12" ht="20.100000000000001" customHeight="1" x14ac:dyDescent="0.25">
      <c r="A38" s="38"/>
      <c r="B38" s="44"/>
      <c r="C38" s="39"/>
      <c r="D38" s="40"/>
      <c r="E38" s="41"/>
      <c r="F38" s="42"/>
      <c r="G38" s="44"/>
      <c r="H38" s="42"/>
      <c r="I38" s="39"/>
      <c r="J38" s="42"/>
      <c r="K38" s="39"/>
      <c r="L38" s="46"/>
    </row>
    <row r="39" spans="1:12" ht="20.100000000000001" customHeight="1" x14ac:dyDescent="0.25">
      <c r="A39" s="38"/>
      <c r="B39" s="44"/>
      <c r="C39" s="39"/>
      <c r="D39" s="40"/>
      <c r="E39" s="41"/>
      <c r="F39" s="42"/>
      <c r="G39" s="44"/>
      <c r="H39" s="42"/>
      <c r="I39" s="39"/>
      <c r="J39" s="42"/>
      <c r="K39" s="39"/>
      <c r="L39" s="46"/>
    </row>
    <row r="40" spans="1:12" ht="20.100000000000001" customHeight="1" x14ac:dyDescent="0.25">
      <c r="A40" s="38"/>
      <c r="B40" s="44"/>
      <c r="C40" s="39"/>
      <c r="D40" s="40"/>
      <c r="E40" s="41"/>
      <c r="F40" s="42"/>
      <c r="G40" s="44"/>
      <c r="H40" s="42"/>
      <c r="I40" s="39"/>
      <c r="J40" s="42"/>
      <c r="K40" s="39"/>
      <c r="L40" s="46"/>
    </row>
    <row r="41" spans="1:12" ht="20.100000000000001" customHeight="1" x14ac:dyDescent="0.25">
      <c r="A41" s="38"/>
      <c r="B41" s="44"/>
      <c r="C41" s="39"/>
      <c r="D41" s="40"/>
      <c r="E41" s="41"/>
      <c r="F41" s="42"/>
      <c r="G41" s="44"/>
      <c r="H41" s="42"/>
      <c r="I41" s="39"/>
      <c r="J41" s="42"/>
      <c r="K41" s="39"/>
      <c r="L41" s="46"/>
    </row>
    <row r="42" spans="1:12" ht="20.100000000000001" customHeight="1" x14ac:dyDescent="0.25">
      <c r="A42" s="38"/>
      <c r="B42" s="44"/>
      <c r="C42" s="39"/>
      <c r="D42" s="40"/>
      <c r="E42" s="41"/>
      <c r="F42" s="42"/>
      <c r="G42" s="44"/>
      <c r="H42" s="42"/>
      <c r="I42" s="39"/>
      <c r="J42" s="42"/>
      <c r="K42" s="39"/>
      <c r="L42" s="46"/>
    </row>
    <row r="43" spans="1:12" ht="20.100000000000001" customHeight="1" x14ac:dyDescent="0.25">
      <c r="A43" s="38"/>
      <c r="B43" s="44"/>
      <c r="C43" s="39"/>
      <c r="D43" s="40"/>
      <c r="E43" s="41"/>
      <c r="F43" s="42"/>
      <c r="G43" s="44"/>
      <c r="H43" s="42"/>
      <c r="I43" s="39"/>
      <c r="J43" s="42"/>
      <c r="K43" s="39"/>
      <c r="L43" s="45"/>
    </row>
    <row r="44" spans="1:12" ht="20.100000000000001" customHeight="1" x14ac:dyDescent="0.25">
      <c r="A44" s="38"/>
      <c r="B44" s="44"/>
      <c r="C44" s="39"/>
      <c r="D44" s="40"/>
      <c r="E44" s="41"/>
      <c r="F44" s="42"/>
      <c r="G44" s="44"/>
      <c r="H44" s="42"/>
      <c r="I44" s="39"/>
      <c r="J44" s="42"/>
      <c r="K44" s="39"/>
      <c r="L44" s="46"/>
    </row>
    <row r="45" spans="1:12" ht="20.100000000000001" customHeight="1" x14ac:dyDescent="0.25">
      <c r="A45" s="38"/>
      <c r="B45" s="44"/>
      <c r="C45" s="39"/>
      <c r="D45" s="40"/>
      <c r="E45" s="41"/>
      <c r="F45" s="42"/>
      <c r="G45" s="44"/>
      <c r="H45" s="42"/>
      <c r="I45" s="39"/>
      <c r="J45" s="42"/>
      <c r="K45" s="39"/>
      <c r="L45" s="46"/>
    </row>
    <row r="46" spans="1:12" ht="20.100000000000001" customHeight="1" x14ac:dyDescent="0.25">
      <c r="A46" s="38"/>
      <c r="B46" s="44"/>
      <c r="C46" s="39"/>
      <c r="D46" s="40"/>
      <c r="E46" s="41"/>
      <c r="F46" s="42"/>
      <c r="G46" s="44"/>
      <c r="H46" s="42"/>
      <c r="I46" s="39"/>
      <c r="J46" s="42"/>
      <c r="K46" s="39"/>
      <c r="L46" s="46"/>
    </row>
    <row r="47" spans="1:12" ht="20.100000000000001" customHeight="1" x14ac:dyDescent="0.25">
      <c r="A47" s="38"/>
      <c r="B47" s="44"/>
      <c r="C47" s="39"/>
      <c r="D47" s="40"/>
      <c r="E47" s="41"/>
      <c r="F47" s="42"/>
      <c r="G47" s="44"/>
      <c r="H47" s="42"/>
      <c r="I47" s="39"/>
      <c r="J47" s="42"/>
      <c r="K47" s="39"/>
      <c r="L47" s="46"/>
    </row>
    <row r="48" spans="1:12" ht="20.100000000000001" customHeight="1" x14ac:dyDescent="0.25">
      <c r="A48" s="38"/>
      <c r="B48" s="44"/>
      <c r="C48" s="39"/>
      <c r="D48" s="40"/>
      <c r="E48" s="41"/>
      <c r="F48" s="42"/>
      <c r="G48" s="44"/>
      <c r="H48" s="42"/>
      <c r="I48" s="39"/>
      <c r="J48" s="42"/>
      <c r="K48" s="39"/>
      <c r="L48" s="46"/>
    </row>
    <row r="49" spans="1:12" ht="20.100000000000001" customHeight="1" x14ac:dyDescent="0.25">
      <c r="A49" s="38"/>
      <c r="B49" s="44"/>
      <c r="C49" s="44"/>
      <c r="D49" s="47"/>
      <c r="E49" s="47"/>
      <c r="F49" s="48"/>
      <c r="G49" s="44"/>
      <c r="H49" s="48"/>
      <c r="I49" s="44"/>
      <c r="J49" s="48"/>
      <c r="K49" s="44"/>
      <c r="L49" s="46"/>
    </row>
    <row r="50" spans="1:12" ht="20.100000000000001" customHeight="1" thickBot="1" x14ac:dyDescent="0.3">
      <c r="A50" s="49"/>
      <c r="B50" s="50"/>
      <c r="C50" s="50"/>
      <c r="D50" s="51"/>
      <c r="E50" s="51"/>
      <c r="F50" s="52"/>
      <c r="G50" s="50"/>
      <c r="H50" s="52"/>
      <c r="I50" s="50"/>
      <c r="J50" s="52"/>
      <c r="K50" s="50"/>
      <c r="L50" s="53"/>
    </row>
    <row r="51" spans="1:12" x14ac:dyDescent="0.25">
      <c r="B51" s="54"/>
      <c r="C51" s="54"/>
    </row>
    <row r="52" spans="1:12" x14ac:dyDescent="0.25">
      <c r="A52" s="55"/>
    </row>
    <row r="61" spans="1:12" x14ac:dyDescent="0.25">
      <c r="A61" s="36"/>
    </row>
    <row r="62" spans="1:12" x14ac:dyDescent="0.25">
      <c r="A62" s="37"/>
    </row>
  </sheetData>
  <mergeCells count="5">
    <mergeCell ref="A1:L1"/>
    <mergeCell ref="A2:L2"/>
    <mergeCell ref="A3:L3"/>
    <mergeCell ref="A4:L4"/>
    <mergeCell ref="A5:L5"/>
  </mergeCells>
  <printOptions horizontalCentered="1"/>
  <pageMargins left="0.7" right="0.7" top="0.5" bottom="0.5" header="0" footer="0"/>
  <pageSetup scale="6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26847-C2C7-48D2-B27C-F6BED52D6331}">
  <sheetPr>
    <pageSetUpPr fitToPage="1"/>
  </sheetPr>
  <dimension ref="A1:M57"/>
  <sheetViews>
    <sheetView zoomScale="80" zoomScaleNormal="80" workbookViewId="0">
      <selection activeCell="D18" sqref="D18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56"/>
      <c r="J1" s="56"/>
      <c r="K1" s="56"/>
      <c r="L1" s="56"/>
      <c r="M1" s="2"/>
    </row>
    <row r="2" spans="1:13" ht="20.25" x14ac:dyDescent="0.25">
      <c r="A2" s="4" t="s">
        <v>22</v>
      </c>
      <c r="B2" s="4"/>
      <c r="C2" s="4"/>
      <c r="D2" s="4"/>
      <c r="E2" s="4"/>
      <c r="F2" s="4"/>
      <c r="G2" s="4"/>
      <c r="H2" s="4"/>
      <c r="I2" s="57"/>
      <c r="J2" s="57"/>
      <c r="K2" s="57"/>
      <c r="L2" s="57"/>
      <c r="M2" s="5"/>
    </row>
    <row r="3" spans="1:13" ht="21" x14ac:dyDescent="0.25">
      <c r="A3" s="6" t="s">
        <v>23</v>
      </c>
      <c r="B3" s="6"/>
      <c r="C3" s="6"/>
      <c r="D3" s="6"/>
      <c r="E3" s="6"/>
      <c r="F3" s="6"/>
      <c r="G3" s="6"/>
      <c r="H3" s="6"/>
      <c r="I3" s="58"/>
      <c r="J3" s="58"/>
      <c r="K3" s="58"/>
      <c r="L3" s="58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35"/>
      <c r="J4" s="35"/>
      <c r="K4" s="35"/>
      <c r="L4" s="35"/>
    </row>
    <row r="5" spans="1:13" ht="15" customHeight="1" x14ac:dyDescent="0.25">
      <c r="A5" s="59" t="s">
        <v>25</v>
      </c>
      <c r="B5" s="59"/>
      <c r="C5" s="59"/>
      <c r="D5" s="59"/>
      <c r="E5" s="60"/>
      <c r="F5" s="60"/>
      <c r="G5" s="60"/>
      <c r="H5" s="61"/>
      <c r="I5" s="61"/>
      <c r="J5" s="61"/>
      <c r="K5" s="61"/>
      <c r="L5" s="61"/>
    </row>
    <row r="6" spans="1:13" ht="6.75" customHeight="1" thickBot="1" x14ac:dyDescent="0.3">
      <c r="A6" s="62"/>
      <c r="B6" s="62"/>
      <c r="C6" s="62"/>
      <c r="D6" s="62"/>
      <c r="E6" s="62"/>
      <c r="F6" s="62"/>
      <c r="G6" s="62"/>
      <c r="H6" s="61"/>
      <c r="I6" s="61"/>
      <c r="J6" s="61"/>
      <c r="K6" s="61"/>
      <c r="L6" s="61"/>
    </row>
    <row r="7" spans="1:13" ht="54.75" thickBot="1" x14ac:dyDescent="0.3">
      <c r="A7" s="11" t="s">
        <v>2</v>
      </c>
      <c r="B7" s="11" t="s">
        <v>3</v>
      </c>
      <c r="C7" s="11" t="s">
        <v>5</v>
      </c>
      <c r="D7" s="11" t="s">
        <v>6</v>
      </c>
      <c r="E7" s="11" t="s">
        <v>18</v>
      </c>
      <c r="F7" s="11" t="s">
        <v>19</v>
      </c>
      <c r="G7" s="11" t="s">
        <v>20</v>
      </c>
      <c r="H7" s="11" t="s">
        <v>21</v>
      </c>
    </row>
    <row r="8" spans="1:13" ht="20.100000000000001" customHeight="1" x14ac:dyDescent="0.25">
      <c r="A8" s="63" t="s">
        <v>52</v>
      </c>
      <c r="B8" s="40">
        <v>104</v>
      </c>
      <c r="C8" s="15" t="s">
        <v>56</v>
      </c>
      <c r="D8" s="64">
        <v>10</v>
      </c>
      <c r="E8" s="64">
        <v>295</v>
      </c>
      <c r="F8" s="64"/>
      <c r="G8" s="64"/>
      <c r="H8" s="65">
        <f t="shared" ref="H8:H38" si="0">G8/E8</f>
        <v>0</v>
      </c>
    </row>
    <row r="9" spans="1:13" ht="20.100000000000001" customHeight="1" x14ac:dyDescent="0.25">
      <c r="A9" s="63" t="s">
        <v>53</v>
      </c>
      <c r="B9" s="40">
        <v>104</v>
      </c>
      <c r="C9" s="15" t="s">
        <v>56</v>
      </c>
      <c r="D9" s="64">
        <v>10</v>
      </c>
      <c r="E9" s="64">
        <v>295</v>
      </c>
      <c r="F9" s="64"/>
      <c r="G9" s="64"/>
      <c r="H9" s="65">
        <f t="shared" ref="H9:H12" si="1">G9/E9</f>
        <v>0</v>
      </c>
    </row>
    <row r="10" spans="1:13" ht="20.100000000000001" customHeight="1" x14ac:dyDescent="0.25">
      <c r="A10" s="63" t="s">
        <v>54</v>
      </c>
      <c r="B10" s="40">
        <v>104</v>
      </c>
      <c r="C10" s="15" t="s">
        <v>56</v>
      </c>
      <c r="D10" s="64">
        <v>10</v>
      </c>
      <c r="E10" s="64">
        <v>295</v>
      </c>
      <c r="F10" s="64"/>
      <c r="G10" s="64"/>
      <c r="H10" s="65">
        <f t="shared" si="1"/>
        <v>0</v>
      </c>
    </row>
    <row r="11" spans="1:13" ht="20.100000000000001" customHeight="1" x14ac:dyDescent="0.25">
      <c r="A11" s="63" t="s">
        <v>55</v>
      </c>
      <c r="B11" s="40">
        <v>104</v>
      </c>
      <c r="C11" s="15" t="s">
        <v>56</v>
      </c>
      <c r="D11" s="64">
        <v>10</v>
      </c>
      <c r="E11" s="64">
        <v>295</v>
      </c>
      <c r="F11" s="64"/>
      <c r="G11" s="64"/>
      <c r="H11" s="65">
        <f t="shared" si="1"/>
        <v>0</v>
      </c>
    </row>
    <row r="12" spans="1:13" s="72" customFormat="1" ht="20.100000000000001" customHeight="1" x14ac:dyDescent="0.25">
      <c r="A12" s="68" t="s">
        <v>57</v>
      </c>
      <c r="B12" s="40"/>
      <c r="C12" s="15"/>
      <c r="D12" s="64"/>
      <c r="E12" s="70">
        <f>SUM(E8:E11)</f>
        <v>1180</v>
      </c>
      <c r="F12" s="64"/>
      <c r="G12" s="70">
        <f>SUM(G8:G11)</f>
        <v>0</v>
      </c>
      <c r="H12" s="130">
        <f t="shared" si="1"/>
        <v>0</v>
      </c>
    </row>
    <row r="13" spans="1:13" s="72" customFormat="1" ht="20.100000000000001" customHeight="1" x14ac:dyDescent="0.25">
      <c r="A13" s="63"/>
      <c r="B13" s="40"/>
      <c r="C13" s="15"/>
      <c r="D13" s="64"/>
      <c r="E13" s="64"/>
      <c r="F13" s="64"/>
      <c r="G13" s="64"/>
      <c r="H13" s="67"/>
    </row>
    <row r="14" spans="1:13" s="72" customFormat="1" ht="20.100000000000001" customHeight="1" x14ac:dyDescent="0.25">
      <c r="A14" s="63" t="s">
        <v>60</v>
      </c>
      <c r="B14" s="47">
        <v>101</v>
      </c>
      <c r="C14" s="15" t="s">
        <v>56</v>
      </c>
      <c r="D14" s="64">
        <v>8</v>
      </c>
      <c r="E14" s="64">
        <v>215</v>
      </c>
      <c r="F14" s="66"/>
      <c r="G14" s="66"/>
      <c r="H14" s="67">
        <f t="shared" si="0"/>
        <v>0</v>
      </c>
    </row>
    <row r="15" spans="1:13" s="72" customFormat="1" ht="20.100000000000001" customHeight="1" x14ac:dyDescent="0.25">
      <c r="A15" s="68" t="s">
        <v>59</v>
      </c>
      <c r="B15" s="47"/>
      <c r="C15" s="28"/>
      <c r="D15" s="66"/>
      <c r="E15" s="70">
        <f>SUM(E14)</f>
        <v>215</v>
      </c>
      <c r="F15" s="66"/>
      <c r="G15" s="70">
        <f>SUM(G14)</f>
        <v>0</v>
      </c>
      <c r="H15" s="71">
        <f t="shared" si="0"/>
        <v>0</v>
      </c>
    </row>
    <row r="16" spans="1:13" s="72" customFormat="1" ht="20.100000000000001" customHeight="1" x14ac:dyDescent="0.25">
      <c r="A16" s="63"/>
      <c r="B16" s="47"/>
      <c r="C16" s="28"/>
      <c r="D16" s="66"/>
      <c r="E16" s="64"/>
      <c r="F16" s="66"/>
      <c r="G16" s="66"/>
      <c r="H16" s="67"/>
    </row>
    <row r="17" spans="1:8" ht="20.100000000000001" customHeight="1" x14ac:dyDescent="0.25">
      <c r="A17" s="63" t="s">
        <v>61</v>
      </c>
      <c r="B17" s="47">
        <v>102</v>
      </c>
      <c r="C17" s="28" t="s">
        <v>63</v>
      </c>
      <c r="D17" s="66"/>
      <c r="E17" s="64">
        <v>200</v>
      </c>
      <c r="F17" s="66"/>
      <c r="G17" s="66"/>
      <c r="H17" s="67">
        <f t="shared" si="0"/>
        <v>0</v>
      </c>
    </row>
    <row r="18" spans="1:8" ht="20.100000000000001" customHeight="1" x14ac:dyDescent="0.25">
      <c r="A18" s="63" t="s">
        <v>62</v>
      </c>
      <c r="B18" s="47">
        <v>100</v>
      </c>
      <c r="C18" s="28" t="s">
        <v>64</v>
      </c>
      <c r="D18" s="66" t="s">
        <v>65</v>
      </c>
      <c r="E18" s="66">
        <v>100</v>
      </c>
      <c r="F18" s="66"/>
      <c r="G18" s="66"/>
      <c r="H18" s="67">
        <f t="shared" si="0"/>
        <v>0</v>
      </c>
    </row>
    <row r="19" spans="1:8" ht="20.100000000000001" customHeight="1" x14ac:dyDescent="0.25">
      <c r="A19" s="68" t="s">
        <v>66</v>
      </c>
      <c r="B19" s="40"/>
      <c r="C19" s="15"/>
      <c r="D19" s="64"/>
      <c r="E19" s="70">
        <f>SUM(E17:E18)</f>
        <v>300</v>
      </c>
      <c r="F19" s="64"/>
      <c r="G19" s="70">
        <f>SUM(G17:G18)</f>
        <v>0</v>
      </c>
      <c r="H19" s="71">
        <f t="shared" si="0"/>
        <v>0</v>
      </c>
    </row>
    <row r="20" spans="1:8" s="72" customFormat="1" ht="20.100000000000001" customHeight="1" x14ac:dyDescent="0.25">
      <c r="A20" s="63"/>
      <c r="B20" s="47"/>
      <c r="C20" s="28"/>
      <c r="D20" s="66"/>
      <c r="E20" s="66"/>
      <c r="F20" s="66"/>
      <c r="G20" s="66"/>
      <c r="H20" s="67"/>
    </row>
    <row r="21" spans="1:8" ht="20.100000000000001" customHeight="1" x14ac:dyDescent="0.25">
      <c r="A21" s="63" t="s">
        <v>67</v>
      </c>
      <c r="B21" s="47">
        <v>103</v>
      </c>
      <c r="C21" s="28" t="s">
        <v>74</v>
      </c>
      <c r="D21" s="66"/>
      <c r="E21" s="66">
        <v>165</v>
      </c>
      <c r="F21" s="66"/>
      <c r="G21" s="66"/>
      <c r="H21" s="67">
        <f t="shared" si="0"/>
        <v>0</v>
      </c>
    </row>
    <row r="22" spans="1:8" ht="20.100000000000001" customHeight="1" x14ac:dyDescent="0.25">
      <c r="A22" s="63" t="s">
        <v>68</v>
      </c>
      <c r="B22" s="47">
        <v>103</v>
      </c>
      <c r="C22" s="28" t="s">
        <v>74</v>
      </c>
      <c r="D22" s="66"/>
      <c r="E22" s="66">
        <v>165</v>
      </c>
      <c r="F22" s="66"/>
      <c r="G22" s="66"/>
      <c r="H22" s="67">
        <f t="shared" si="0"/>
        <v>0</v>
      </c>
    </row>
    <row r="23" spans="1:8" ht="20.100000000000001" customHeight="1" x14ac:dyDescent="0.25">
      <c r="A23" s="63" t="s">
        <v>69</v>
      </c>
      <c r="B23" s="47">
        <v>103</v>
      </c>
      <c r="C23" s="28" t="s">
        <v>74</v>
      </c>
      <c r="D23" s="66"/>
      <c r="E23" s="66">
        <v>250</v>
      </c>
      <c r="F23" s="66"/>
      <c r="G23" s="66"/>
      <c r="H23" s="67">
        <f t="shared" si="0"/>
        <v>0</v>
      </c>
    </row>
    <row r="24" spans="1:8" ht="20.100000000000001" customHeight="1" x14ac:dyDescent="0.25">
      <c r="A24" s="63" t="s">
        <v>70</v>
      </c>
      <c r="B24" s="47">
        <v>103</v>
      </c>
      <c r="C24" s="28" t="s">
        <v>74</v>
      </c>
      <c r="D24" s="66"/>
      <c r="E24" s="66">
        <v>250</v>
      </c>
      <c r="F24" s="66"/>
      <c r="G24" s="66"/>
      <c r="H24" s="67">
        <f t="shared" si="0"/>
        <v>0</v>
      </c>
    </row>
    <row r="25" spans="1:8" ht="20.100000000000001" customHeight="1" x14ac:dyDescent="0.25">
      <c r="A25" s="63" t="s">
        <v>71</v>
      </c>
      <c r="B25" s="47">
        <v>103</v>
      </c>
      <c r="C25" s="28" t="s">
        <v>74</v>
      </c>
      <c r="D25" s="66"/>
      <c r="E25" s="66">
        <v>250</v>
      </c>
      <c r="F25" s="66"/>
      <c r="G25" s="66"/>
      <c r="H25" s="67">
        <f t="shared" si="0"/>
        <v>0</v>
      </c>
    </row>
    <row r="26" spans="1:8" ht="20.100000000000001" customHeight="1" x14ac:dyDescent="0.25">
      <c r="A26" s="63" t="s">
        <v>72</v>
      </c>
      <c r="B26" s="47">
        <v>103</v>
      </c>
      <c r="C26" s="28" t="s">
        <v>74</v>
      </c>
      <c r="D26" s="66"/>
      <c r="E26" s="66">
        <v>250</v>
      </c>
      <c r="F26" s="66"/>
      <c r="G26" s="66"/>
      <c r="H26" s="67">
        <f t="shared" si="0"/>
        <v>0</v>
      </c>
    </row>
    <row r="27" spans="1:8" ht="20.100000000000001" customHeight="1" x14ac:dyDescent="0.25">
      <c r="A27" s="68" t="s">
        <v>73</v>
      </c>
      <c r="B27" s="47"/>
      <c r="C27" s="28"/>
      <c r="D27" s="66"/>
      <c r="E27" s="69">
        <f>SUM(E21:E26)</f>
        <v>1330</v>
      </c>
      <c r="F27" s="66"/>
      <c r="G27" s="69">
        <f>SUM(G21:G26)</f>
        <v>0</v>
      </c>
      <c r="H27" s="71">
        <f t="shared" si="0"/>
        <v>0</v>
      </c>
    </row>
    <row r="28" spans="1:8" ht="20.100000000000001" customHeight="1" x14ac:dyDescent="0.25">
      <c r="A28" s="63"/>
      <c r="B28" s="47"/>
      <c r="C28" s="28"/>
      <c r="D28" s="66"/>
      <c r="E28" s="66"/>
      <c r="F28" s="66"/>
      <c r="G28" s="66"/>
      <c r="H28" s="67"/>
    </row>
    <row r="29" spans="1:8" ht="20.100000000000001" customHeight="1" x14ac:dyDescent="0.25">
      <c r="A29" s="63"/>
      <c r="B29" s="47"/>
      <c r="C29" s="28"/>
      <c r="D29" s="66"/>
      <c r="E29" s="66"/>
      <c r="F29" s="66"/>
      <c r="G29" s="66"/>
      <c r="H29" s="67"/>
    </row>
    <row r="30" spans="1:8" ht="20.100000000000001" customHeight="1" x14ac:dyDescent="0.25">
      <c r="A30" s="63"/>
      <c r="B30" s="47"/>
      <c r="C30" s="28"/>
      <c r="D30" s="66"/>
      <c r="E30" s="66"/>
      <c r="F30" s="66"/>
      <c r="G30" s="66"/>
      <c r="H30" s="67"/>
    </row>
    <row r="31" spans="1:8" ht="20.100000000000001" customHeight="1" x14ac:dyDescent="0.25">
      <c r="A31" s="63"/>
      <c r="B31" s="47"/>
      <c r="C31" s="28"/>
      <c r="D31" s="66"/>
      <c r="E31" s="66"/>
      <c r="F31" s="66"/>
      <c r="G31" s="66"/>
      <c r="H31" s="67"/>
    </row>
    <row r="32" spans="1:8" ht="20.100000000000001" customHeight="1" x14ac:dyDescent="0.25">
      <c r="A32" s="63"/>
      <c r="B32" s="47"/>
      <c r="C32" s="28"/>
      <c r="D32" s="66"/>
      <c r="E32" s="66"/>
      <c r="F32" s="66"/>
      <c r="G32" s="66"/>
      <c r="H32" s="67"/>
    </row>
    <row r="33" spans="1:8" ht="20.100000000000001" customHeight="1" x14ac:dyDescent="0.25">
      <c r="A33" s="63"/>
      <c r="B33" s="47"/>
      <c r="C33" s="28"/>
      <c r="D33" s="66"/>
      <c r="E33" s="66"/>
      <c r="F33" s="66"/>
      <c r="G33" s="66"/>
      <c r="H33" s="67"/>
    </row>
    <row r="34" spans="1:8" ht="20.100000000000001" customHeight="1" x14ac:dyDescent="0.25">
      <c r="A34" s="63"/>
      <c r="B34" s="47"/>
      <c r="C34" s="28"/>
      <c r="D34" s="66"/>
      <c r="E34" s="66"/>
      <c r="F34" s="66"/>
      <c r="G34" s="66"/>
      <c r="H34" s="67"/>
    </row>
    <row r="35" spans="1:8" ht="20.100000000000001" customHeight="1" x14ac:dyDescent="0.25">
      <c r="A35" s="63"/>
      <c r="B35" s="47"/>
      <c r="C35" s="28"/>
      <c r="D35" s="66"/>
      <c r="E35" s="66"/>
      <c r="F35" s="66"/>
      <c r="G35" s="66"/>
      <c r="H35" s="67"/>
    </row>
    <row r="36" spans="1:8" ht="20.100000000000001" customHeight="1" x14ac:dyDescent="0.25">
      <c r="A36" s="63"/>
      <c r="B36" s="47"/>
      <c r="C36" s="28"/>
      <c r="D36" s="66"/>
      <c r="E36" s="66"/>
      <c r="F36" s="66"/>
      <c r="G36" s="66"/>
      <c r="H36" s="67"/>
    </row>
    <row r="37" spans="1:8" ht="20.100000000000001" customHeight="1" x14ac:dyDescent="0.25">
      <c r="A37" s="63"/>
      <c r="B37" s="47"/>
      <c r="C37" s="28"/>
      <c r="D37" s="66"/>
      <c r="E37" s="66"/>
      <c r="F37" s="66"/>
      <c r="G37" s="66"/>
      <c r="H37" s="67"/>
    </row>
    <row r="38" spans="1:8" ht="20.100000000000001" customHeight="1" x14ac:dyDescent="0.25">
      <c r="A38" s="63"/>
      <c r="B38" s="47"/>
      <c r="C38" s="28"/>
      <c r="D38" s="66"/>
      <c r="E38" s="66"/>
      <c r="F38" s="66"/>
      <c r="G38" s="66"/>
      <c r="H38" s="67"/>
    </row>
    <row r="39" spans="1:8" ht="20.100000000000001" customHeight="1" thickBot="1" x14ac:dyDescent="0.3">
      <c r="A39" s="73"/>
      <c r="B39" s="74"/>
      <c r="C39" s="75"/>
      <c r="D39" s="76"/>
      <c r="E39" s="77"/>
      <c r="F39" s="76"/>
      <c r="G39" s="77"/>
      <c r="H39" s="78"/>
    </row>
    <row r="40" spans="1:8" ht="20.100000000000001" customHeight="1" x14ac:dyDescent="0.25">
      <c r="A40" s="79"/>
      <c r="B40" s="80"/>
      <c r="C40" s="81"/>
      <c r="D40" s="81"/>
      <c r="E40" s="82"/>
      <c r="F40" s="81"/>
      <c r="G40" s="83"/>
      <c r="H40" s="83"/>
    </row>
    <row r="41" spans="1:8" ht="20.100000000000001" customHeight="1" x14ac:dyDescent="0.25">
      <c r="A41" s="84"/>
      <c r="B41" s="84"/>
      <c r="C41" s="85"/>
      <c r="D41" s="86"/>
      <c r="E41" s="86"/>
      <c r="F41" s="86"/>
      <c r="G41" s="86"/>
      <c r="H41" s="87"/>
    </row>
    <row r="42" spans="1:8" ht="20.100000000000001" customHeight="1" x14ac:dyDescent="0.25">
      <c r="A42" s="84"/>
      <c r="B42" s="84"/>
      <c r="C42" s="85"/>
      <c r="D42" s="86"/>
      <c r="E42" s="86"/>
      <c r="F42" s="86"/>
      <c r="G42" s="86"/>
      <c r="H42" s="87"/>
    </row>
    <row r="43" spans="1:8" ht="20.100000000000001" customHeight="1" x14ac:dyDescent="0.25">
      <c r="A43" s="84"/>
      <c r="B43" s="84"/>
      <c r="C43" s="85"/>
      <c r="D43" s="86"/>
      <c r="E43" s="86"/>
      <c r="F43" s="86"/>
      <c r="G43" s="86"/>
      <c r="H43" s="87"/>
    </row>
    <row r="44" spans="1:8" ht="20.100000000000001" customHeight="1" x14ac:dyDescent="0.25">
      <c r="A44" s="88"/>
      <c r="B44" s="88"/>
      <c r="C44" s="85"/>
      <c r="D44" s="86"/>
      <c r="E44" s="86"/>
      <c r="F44" s="86"/>
      <c r="G44" s="86"/>
      <c r="H44" s="87"/>
    </row>
    <row r="47" spans="1:8" x14ac:dyDescent="0.25">
      <c r="A47" s="89"/>
    </row>
    <row r="48" spans="1:8" x14ac:dyDescent="0.25">
      <c r="A48" s="79"/>
      <c r="B48" s="80"/>
      <c r="C48" s="81"/>
      <c r="D48" s="81"/>
      <c r="E48" s="82"/>
      <c r="F48" s="81"/>
      <c r="G48" s="83"/>
      <c r="H48" s="83"/>
    </row>
    <row r="49" spans="1:8" x14ac:dyDescent="0.25">
      <c r="A49" s="84"/>
      <c r="B49" s="84"/>
      <c r="C49" s="85"/>
      <c r="D49" s="86"/>
      <c r="E49" s="86"/>
      <c r="F49" s="86"/>
      <c r="G49" s="86"/>
      <c r="H49" s="87"/>
    </row>
    <row r="50" spans="1:8" x14ac:dyDescent="0.25">
      <c r="A50" s="88"/>
      <c r="B50" s="88"/>
      <c r="C50" s="85"/>
      <c r="D50" s="86"/>
      <c r="E50" s="86"/>
      <c r="F50" s="86"/>
      <c r="G50" s="86"/>
      <c r="H50" s="87"/>
    </row>
    <row r="51" spans="1:8" x14ac:dyDescent="0.25">
      <c r="A51" s="84"/>
      <c r="B51" s="84"/>
      <c r="C51" s="85"/>
      <c r="D51" s="86"/>
      <c r="E51" s="86"/>
      <c r="F51" s="86"/>
      <c r="G51" s="86"/>
      <c r="H51" s="87"/>
    </row>
    <row r="52" spans="1:8" x14ac:dyDescent="0.25">
      <c r="A52" s="84"/>
      <c r="B52" s="84"/>
      <c r="C52" s="85"/>
      <c r="D52" s="86"/>
      <c r="E52" s="86"/>
      <c r="F52" s="86"/>
      <c r="G52" s="86"/>
      <c r="H52" s="87"/>
    </row>
    <row r="53" spans="1:8" x14ac:dyDescent="0.25">
      <c r="A53" s="88"/>
      <c r="B53" s="88"/>
      <c r="C53" s="85"/>
      <c r="D53" s="86"/>
      <c r="E53" s="86"/>
      <c r="F53" s="86"/>
      <c r="G53" s="86"/>
      <c r="H53" s="87"/>
    </row>
    <row r="54" spans="1:8" x14ac:dyDescent="0.25">
      <c r="A54" s="84"/>
      <c r="B54" s="84"/>
      <c r="C54" s="85"/>
      <c r="D54" s="86"/>
      <c r="E54" s="86"/>
      <c r="F54" s="86"/>
      <c r="G54" s="86"/>
      <c r="H54" s="87"/>
    </row>
    <row r="56" spans="1:8" x14ac:dyDescent="0.25">
      <c r="A56" s="36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34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327BA-66CD-4591-92E9-07FCF722502C}">
  <sheetPr>
    <pageSetUpPr fitToPage="1"/>
  </sheetPr>
  <dimension ref="A1:M68"/>
  <sheetViews>
    <sheetView zoomScale="80" zoomScaleNormal="80" workbookViewId="0">
      <selection activeCell="F20" sqref="F20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56"/>
      <c r="J1" s="56"/>
      <c r="K1" s="56"/>
      <c r="L1" s="56"/>
      <c r="M1" s="2"/>
    </row>
    <row r="2" spans="1:13" ht="20.25" x14ac:dyDescent="0.25">
      <c r="A2" s="4" t="s">
        <v>22</v>
      </c>
      <c r="B2" s="4"/>
      <c r="C2" s="4"/>
      <c r="D2" s="4"/>
      <c r="E2" s="4"/>
      <c r="F2" s="4"/>
      <c r="G2" s="4"/>
      <c r="H2" s="4"/>
      <c r="I2" s="57"/>
      <c r="J2" s="57"/>
      <c r="K2" s="57"/>
      <c r="L2" s="57"/>
      <c r="M2" s="5"/>
    </row>
    <row r="3" spans="1:13" ht="21" x14ac:dyDescent="0.25">
      <c r="A3" s="6" t="s">
        <v>23</v>
      </c>
      <c r="B3" s="6"/>
      <c r="C3" s="6"/>
      <c r="D3" s="6"/>
      <c r="E3" s="6"/>
      <c r="F3" s="6"/>
      <c r="G3" s="6"/>
      <c r="H3" s="6"/>
      <c r="I3" s="58"/>
      <c r="J3" s="58"/>
      <c r="K3" s="58"/>
      <c r="L3" s="58"/>
      <c r="M3" s="7"/>
    </row>
    <row r="4" spans="1:13" ht="15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3" ht="18" x14ac:dyDescent="0.25">
      <c r="A5" s="90" t="s">
        <v>50</v>
      </c>
      <c r="B5" s="90"/>
      <c r="C5" s="90"/>
      <c r="D5" s="59" t="s">
        <v>51</v>
      </c>
      <c r="E5" s="59"/>
      <c r="F5" s="59"/>
      <c r="G5" s="59"/>
      <c r="H5" s="59"/>
      <c r="I5" s="91"/>
    </row>
    <row r="6" spans="1:13" ht="6.75" customHeight="1" thickBot="1" x14ac:dyDescent="0.3">
      <c r="A6" s="60"/>
      <c r="B6" s="60"/>
      <c r="C6" s="60"/>
      <c r="D6" s="60"/>
      <c r="E6" s="60"/>
      <c r="F6" s="60"/>
      <c r="G6" s="60"/>
      <c r="H6" s="60"/>
      <c r="I6" s="61"/>
      <c r="J6" s="61"/>
      <c r="K6" s="61"/>
      <c r="L6" s="61"/>
    </row>
    <row r="7" spans="1:13" ht="18.75" thickBot="1" x14ac:dyDescent="0.3">
      <c r="A7" s="92" t="s">
        <v>26</v>
      </c>
      <c r="B7" s="93"/>
      <c r="C7" s="93"/>
      <c r="D7" s="94"/>
      <c r="E7" s="95"/>
      <c r="F7" s="96" t="s">
        <v>27</v>
      </c>
      <c r="G7" s="97"/>
      <c r="H7" s="98"/>
      <c r="I7" s="91"/>
    </row>
    <row r="8" spans="1:13" s="106" customFormat="1" ht="20.100000000000001" customHeight="1" thickBot="1" x14ac:dyDescent="0.35">
      <c r="A8" s="99" t="s">
        <v>28</v>
      </c>
      <c r="B8" s="100"/>
      <c r="C8" s="101"/>
      <c r="D8" s="102"/>
      <c r="E8" s="95"/>
      <c r="F8" s="103" t="s">
        <v>29</v>
      </c>
      <c r="G8" s="104" t="s">
        <v>30</v>
      </c>
      <c r="H8" s="105" t="s">
        <v>31</v>
      </c>
      <c r="I8" s="91"/>
    </row>
    <row r="9" spans="1:13" s="106" customFormat="1" ht="20.100000000000001" customHeight="1" x14ac:dyDescent="0.3">
      <c r="A9" s="99" t="s">
        <v>32</v>
      </c>
      <c r="B9" s="100"/>
      <c r="C9" s="101"/>
      <c r="D9" s="102"/>
      <c r="E9" s="95"/>
      <c r="F9" s="107" t="s">
        <v>33</v>
      </c>
      <c r="G9" s="108">
        <v>250</v>
      </c>
      <c r="H9" s="109"/>
      <c r="I9" s="91"/>
    </row>
    <row r="10" spans="1:13" s="106" customFormat="1" ht="20.100000000000001" customHeight="1" x14ac:dyDescent="0.3">
      <c r="A10" s="99" t="s">
        <v>34</v>
      </c>
      <c r="B10" s="100"/>
      <c r="C10" s="101"/>
      <c r="D10" s="102"/>
      <c r="E10" s="95"/>
      <c r="F10" s="110" t="s">
        <v>35</v>
      </c>
      <c r="G10" s="108"/>
      <c r="H10" s="109"/>
      <c r="I10" s="91"/>
    </row>
    <row r="11" spans="1:13" s="106" customFormat="1" ht="20.100000000000001" customHeight="1" thickBot="1" x14ac:dyDescent="0.35">
      <c r="A11" s="111" t="s">
        <v>5</v>
      </c>
      <c r="B11" s="112"/>
      <c r="C11" s="113"/>
      <c r="D11" s="114"/>
      <c r="E11" s="95"/>
      <c r="F11" s="110" t="s">
        <v>36</v>
      </c>
      <c r="G11" s="108"/>
      <c r="H11" s="109"/>
      <c r="I11" s="91"/>
    </row>
    <row r="12" spans="1:13" s="106" customFormat="1" ht="20.100000000000001" customHeight="1" thickBot="1" x14ac:dyDescent="0.35">
      <c r="A12" s="95"/>
      <c r="B12" s="95"/>
      <c r="C12" s="95"/>
      <c r="D12" s="95"/>
      <c r="E12" s="95"/>
      <c r="F12" s="110" t="s">
        <v>37</v>
      </c>
      <c r="G12" s="108"/>
      <c r="H12" s="109"/>
      <c r="I12" s="91"/>
    </row>
    <row r="13" spans="1:13" s="106" customFormat="1" ht="18.75" x14ac:dyDescent="0.3">
      <c r="A13" s="92" t="s">
        <v>38</v>
      </c>
      <c r="B13" s="93"/>
      <c r="C13" s="93"/>
      <c r="D13" s="94"/>
      <c r="E13" s="95"/>
      <c r="F13" s="110" t="s">
        <v>39</v>
      </c>
      <c r="G13" s="108"/>
      <c r="H13" s="109"/>
      <c r="I13" s="91"/>
    </row>
    <row r="14" spans="1:13" s="106" customFormat="1" ht="20.100000000000001" customHeight="1" x14ac:dyDescent="0.3">
      <c r="A14" s="115" t="s">
        <v>40</v>
      </c>
      <c r="B14" s="116"/>
      <c r="C14" s="101"/>
      <c r="D14" s="102"/>
      <c r="E14" s="95"/>
      <c r="F14" s="110" t="s">
        <v>41</v>
      </c>
      <c r="G14" s="108"/>
      <c r="H14" s="109"/>
      <c r="I14" s="91"/>
    </row>
    <row r="15" spans="1:13" s="106" customFormat="1" ht="20.100000000000001" customHeight="1" thickBot="1" x14ac:dyDescent="0.35">
      <c r="A15" s="115" t="s">
        <v>42</v>
      </c>
      <c r="B15" s="116"/>
      <c r="C15" s="117"/>
      <c r="D15" s="118"/>
      <c r="E15" s="95"/>
      <c r="F15" s="119"/>
      <c r="G15" s="120"/>
      <c r="H15" s="121"/>
      <c r="I15" s="91"/>
    </row>
    <row r="16" spans="1:13" s="106" customFormat="1" ht="20.100000000000001" customHeight="1" x14ac:dyDescent="0.3">
      <c r="A16" s="115" t="s">
        <v>43</v>
      </c>
      <c r="B16" s="116"/>
      <c r="C16" s="117"/>
      <c r="D16" s="118"/>
      <c r="E16" s="95"/>
      <c r="F16" s="95"/>
      <c r="G16" s="95"/>
      <c r="H16" s="95"/>
      <c r="I16" s="91"/>
    </row>
    <row r="17" spans="1:9" s="106" customFormat="1" ht="20.100000000000001" customHeight="1" x14ac:dyDescent="0.3">
      <c r="A17" s="115" t="s">
        <v>44</v>
      </c>
      <c r="B17" s="116"/>
      <c r="C17" s="117"/>
      <c r="D17" s="118"/>
      <c r="E17" s="95"/>
      <c r="F17" s="95"/>
      <c r="G17" s="95"/>
      <c r="H17" s="95"/>
      <c r="I17" s="91"/>
    </row>
    <row r="18" spans="1:9" s="106" customFormat="1" ht="20.100000000000001" customHeight="1" x14ac:dyDescent="0.3">
      <c r="A18" s="115" t="s">
        <v>45</v>
      </c>
      <c r="B18" s="116"/>
      <c r="C18" s="117"/>
      <c r="D18" s="118"/>
      <c r="E18" s="95"/>
      <c r="F18" s="95"/>
      <c r="G18" s="95"/>
      <c r="H18" s="95"/>
      <c r="I18" s="91"/>
    </row>
    <row r="19" spans="1:9" s="106" customFormat="1" ht="20.100000000000001" customHeight="1" x14ac:dyDescent="0.3">
      <c r="A19" s="115" t="s">
        <v>46</v>
      </c>
      <c r="B19" s="116"/>
      <c r="C19" s="117"/>
      <c r="D19" s="118"/>
      <c r="E19" s="95"/>
      <c r="F19" s="95"/>
      <c r="G19" s="95"/>
      <c r="H19" s="95"/>
      <c r="I19" s="91"/>
    </row>
    <row r="20" spans="1:9" s="106" customFormat="1" ht="20.100000000000001" customHeight="1" x14ac:dyDescent="0.3">
      <c r="A20" s="115" t="s">
        <v>47</v>
      </c>
      <c r="B20" s="116"/>
      <c r="C20" s="117"/>
      <c r="D20" s="118"/>
      <c r="E20" s="95"/>
      <c r="F20" s="95"/>
      <c r="G20" s="95"/>
      <c r="H20" s="95"/>
      <c r="I20" s="91"/>
    </row>
    <row r="21" spans="1:9" s="106" customFormat="1" ht="20.100000000000001" customHeight="1" thickBot="1" x14ac:dyDescent="0.35">
      <c r="A21" s="122" t="s">
        <v>48</v>
      </c>
      <c r="B21" s="123"/>
      <c r="C21" s="124"/>
      <c r="D21" s="125"/>
      <c r="E21" s="95"/>
      <c r="F21" s="95"/>
      <c r="G21" s="95"/>
      <c r="H21" s="95"/>
      <c r="I21" s="91"/>
    </row>
    <row r="22" spans="1:9" s="106" customFormat="1" ht="18.75" x14ac:dyDescent="0.3">
      <c r="A22" s="95"/>
      <c r="B22" s="95"/>
      <c r="C22" s="95"/>
      <c r="D22" s="95"/>
      <c r="E22" s="95"/>
      <c r="F22" s="95"/>
      <c r="G22" s="95"/>
      <c r="H22" s="95"/>
      <c r="I22" s="91"/>
    </row>
    <row r="23" spans="1:9" x14ac:dyDescent="0.25">
      <c r="A23" s="126"/>
      <c r="B23" s="126"/>
    </row>
    <row r="24" spans="1:9" x14ac:dyDescent="0.25">
      <c r="A24" s="126"/>
      <c r="B24" s="126"/>
    </row>
    <row r="25" spans="1:9" x14ac:dyDescent="0.25">
      <c r="A25" s="127"/>
      <c r="B25" s="127"/>
    </row>
    <row r="26" spans="1:9" x14ac:dyDescent="0.25">
      <c r="A26" s="126"/>
      <c r="B26" s="126"/>
    </row>
    <row r="27" spans="1:9" x14ac:dyDescent="0.25">
      <c r="A27" s="126"/>
      <c r="B27" s="126"/>
    </row>
    <row r="28" spans="1:9" x14ac:dyDescent="0.25">
      <c r="A28" s="127"/>
      <c r="B28" s="127"/>
    </row>
    <row r="29" spans="1:9" x14ac:dyDescent="0.25">
      <c r="A29" s="127"/>
      <c r="B29" s="127"/>
    </row>
    <row r="30" spans="1:9" x14ac:dyDescent="0.25">
      <c r="A30" s="127"/>
      <c r="B30" s="127"/>
    </row>
    <row r="31" spans="1:9" x14ac:dyDescent="0.25">
      <c r="A31" s="127"/>
      <c r="B31" s="127"/>
    </row>
    <row r="32" spans="1:9" x14ac:dyDescent="0.25">
      <c r="A32" s="127"/>
      <c r="B32" s="127"/>
    </row>
    <row r="33" spans="1:2" x14ac:dyDescent="0.25">
      <c r="A33" s="127"/>
      <c r="B33" s="127"/>
    </row>
    <row r="34" spans="1:2" x14ac:dyDescent="0.25">
      <c r="A34" s="128"/>
      <c r="B34" s="128"/>
    </row>
    <row r="35" spans="1:2" x14ac:dyDescent="0.25">
      <c r="A35" s="126"/>
      <c r="B35" s="126"/>
    </row>
    <row r="36" spans="1:2" x14ac:dyDescent="0.25">
      <c r="A36" s="126"/>
      <c r="B36" s="126"/>
    </row>
    <row r="37" spans="1:2" x14ac:dyDescent="0.25">
      <c r="A37" s="126"/>
      <c r="B37" s="126"/>
    </row>
    <row r="38" spans="1:2" x14ac:dyDescent="0.25">
      <c r="A38" s="126"/>
      <c r="B38" s="126"/>
    </row>
    <row r="39" spans="1:2" x14ac:dyDescent="0.25">
      <c r="A39" s="126"/>
      <c r="B39" s="126"/>
    </row>
    <row r="40" spans="1:2" x14ac:dyDescent="0.25">
      <c r="A40" s="126"/>
      <c r="B40" s="126"/>
    </row>
    <row r="41" spans="1:2" x14ac:dyDescent="0.25">
      <c r="A41" s="126"/>
      <c r="B41" s="126"/>
    </row>
    <row r="42" spans="1:2" x14ac:dyDescent="0.25">
      <c r="A42" s="127"/>
      <c r="B42" s="127"/>
    </row>
    <row r="43" spans="1:2" x14ac:dyDescent="0.25">
      <c r="A43" s="127"/>
      <c r="B43" s="127"/>
    </row>
    <row r="44" spans="1:2" x14ac:dyDescent="0.25">
      <c r="A44" s="127"/>
      <c r="B44" s="127"/>
    </row>
    <row r="45" spans="1:2" x14ac:dyDescent="0.25">
      <c r="A45" s="127"/>
      <c r="B45" s="127"/>
    </row>
    <row r="46" spans="1:2" x14ac:dyDescent="0.25">
      <c r="A46" s="127"/>
      <c r="B46" s="127"/>
    </row>
    <row r="47" spans="1:2" x14ac:dyDescent="0.25">
      <c r="A47" s="127"/>
      <c r="B47" s="127"/>
    </row>
    <row r="48" spans="1:2" x14ac:dyDescent="0.25">
      <c r="A48" s="37"/>
      <c r="B48" s="37"/>
    </row>
    <row r="49" spans="1:2" x14ac:dyDescent="0.25">
      <c r="A49" s="37"/>
      <c r="B49" s="37"/>
    </row>
    <row r="65" spans="1:2" x14ac:dyDescent="0.25">
      <c r="A65" s="129"/>
      <c r="B65" s="129"/>
    </row>
    <row r="66" spans="1:2" x14ac:dyDescent="0.25">
      <c r="A66" s="37"/>
      <c r="B66" s="37"/>
    </row>
    <row r="67" spans="1:2" x14ac:dyDescent="0.25">
      <c r="A67" s="126"/>
      <c r="B67" s="126"/>
    </row>
    <row r="68" spans="1:2" x14ac:dyDescent="0.25">
      <c r="A68" s="127" t="s">
        <v>49</v>
      </c>
      <c r="B68" s="127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324232-5CC9-4DB3-A766-054DD45EE914}"/>
</file>

<file path=customXml/itemProps2.xml><?xml version="1.0" encoding="utf-8"?>
<ds:datastoreItem xmlns:ds="http://schemas.openxmlformats.org/officeDocument/2006/customXml" ds:itemID="{BCCDEBDB-02A2-43B2-9B55-4837FD142B9F}"/>
</file>

<file path=customXml/itemProps3.xml><?xml version="1.0" encoding="utf-8"?>
<ds:datastoreItem xmlns:ds="http://schemas.openxmlformats.org/officeDocument/2006/customXml" ds:itemID="{43F8F07E-F38B-45BA-9F74-47393CB7CB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VAVs</vt:lpstr>
      <vt:lpstr>FPB</vt:lpstr>
      <vt:lpstr>SGRD</vt:lpstr>
      <vt:lpstr>EF DD</vt:lpstr>
      <vt:lpstr>'EF DD'!Print_Area</vt:lpstr>
      <vt:lpstr>FPB!Print_Area</vt:lpstr>
      <vt:lpstr>SGRD!Print_Area</vt:lpstr>
      <vt:lpstr>VAVs!Print_Area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 Gabbert</dc:creator>
  <cp:lastModifiedBy>Michael  Gabbert</cp:lastModifiedBy>
  <dcterms:created xsi:type="dcterms:W3CDTF">2024-09-18T15:48:10Z</dcterms:created>
  <dcterms:modified xsi:type="dcterms:W3CDTF">2024-09-18T16:36:07Z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