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8_{F7653BCE-B750-4660-8267-D50C9A6313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<sst xmlns="http://schemas.openxmlformats.org/spreadsheetml/2006/main" count="72" uniqueCount="45">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</sst>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103551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11" sqref="M11"/>
    </sheetView>
  </sheetViews>
  <sheetFormatPr defaultColWidth="9.109375" defaultRowHeight="13.2" x14ac:dyDescent="0.25"/>
  <cols>
    <col min="1" max="1" width="10.5546875" style="1" customWidth="1"/>
    <col min="2" max="2" width="13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3400</v>
      </c>
      <c r="D7" s="36"/>
      <c r="E7" s="35">
        <f t="shared" si="0"/>
        <v>2550</v>
      </c>
      <c r="F7" s="36">
        <f t="shared" si="0"/>
        <v>0</v>
      </c>
      <c r="G7" s="37">
        <v>850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77" t="s">
        <v>19</v>
      </c>
      <c r="B11" s="178"/>
      <c r="C11" s="74">
        <f t="shared" ref="C11:H11" si="2">SUM(C6:C10)</f>
        <v>6400</v>
      </c>
      <c r="D11" s="75">
        <f t="shared" si="2"/>
        <v>0</v>
      </c>
      <c r="E11" s="74">
        <f t="shared" si="2"/>
        <v>4800</v>
      </c>
      <c r="F11" s="75">
        <f t="shared" si="2"/>
        <v>0</v>
      </c>
      <c r="G11" s="76">
        <f t="shared" si="2"/>
        <v>1600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2700</v>
      </c>
      <c r="N11" s="80">
        <f t="shared" si="3"/>
        <v>0</v>
      </c>
      <c r="O11" s="81">
        <f t="shared" si="3"/>
        <v>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25</v>
      </c>
      <c r="B15" s="140"/>
      <c r="C15" s="88">
        <f>G11+K11</f>
        <v>2900</v>
      </c>
      <c r="D15" s="89">
        <f>H11+L11</f>
        <v>0</v>
      </c>
      <c r="F15" s="186" t="s">
        <v>26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27</v>
      </c>
      <c r="B16" s="142"/>
      <c r="C16" s="92">
        <f>M11+O11</f>
        <v>2700</v>
      </c>
      <c r="D16" s="93">
        <f>N11+P11</f>
        <v>0</v>
      </c>
      <c r="F16" s="188" t="s">
        <v>28</v>
      </c>
      <c r="G16" s="189"/>
      <c r="H16" s="131"/>
      <c r="I16" s="132"/>
      <c r="J16" s="133"/>
      <c r="L16" s="118" t="s">
        <v>29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30</v>
      </c>
      <c r="B17" s="144"/>
      <c r="C17" s="90">
        <f>C15-C16</f>
        <v>200</v>
      </c>
      <c r="D17" s="91">
        <f>D15-D16</f>
        <v>0</v>
      </c>
      <c r="F17" s="149" t="s">
        <v>31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32</v>
      </c>
      <c r="G18" s="203"/>
      <c r="H18" s="125" t="e">
        <f>AVERAGE(H15:J17)</f>
        <v>#DIV/0!</v>
      </c>
      <c r="I18" s="126"/>
      <c r="J18" s="127"/>
      <c r="L18" s="114" t="s">
        <v>33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 x14ac:dyDescent="0.3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4">L29-N29</f>
        <v>0</v>
      </c>
    </row>
    <row r="30" spans="1:18" ht="18.75" customHeight="1" thickBot="1" x14ac:dyDescent="0.3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4"/>
        <v>0</v>
      </c>
    </row>
    <row r="31" spans="1:18" ht="19.2" customHeight="1" thickBot="1" x14ac:dyDescent="0.3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4"/>
        <v>0</v>
      </c>
    </row>
    <row r="32" spans="1:18" ht="19.5" customHeight="1" thickBot="1" x14ac:dyDescent="0.3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4"/>
        <v>0</v>
      </c>
    </row>
    <row r="37" spans="1:16" ht="18.75" customHeight="1" x14ac:dyDescent="0.25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Ash</cp:lastModifiedBy>
  <cp:revision/>
  <dcterms:created xsi:type="dcterms:W3CDTF">2015-11-16T19:09:52Z</dcterms:created>
  <dcterms:modified xsi:type="dcterms:W3CDTF">2025-07-31T20:35:47Z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