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e5b94df5d3d16bb/Desktop/Kroger Assets/"/>
    </mc:Choice>
  </mc:AlternateContent>
  <xr:revisionPtr revIDLastSave="20" documentId="13_ncr:1_{79E45630-4C13-4192-A095-085A192A34CC}" xr6:coauthVersionLast="47" xr6:coauthVersionMax="47" xr10:uidLastSave="{5D03CA0B-F88E-4EBB-8C60-B66A4A6A3FB9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<sst xmlns="http://schemas.openxmlformats.org/spreadsheetml/2006/main" count="70" uniqueCount="44">
  <si>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</si>
  <si>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</si>
  <si>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</si>
  <si>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</si>
  <si>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</si>
  <si>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</si>
  <si>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</si>
  <si>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</si>
  <si>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</si>
  <si>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</si>
  <si>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</si>
  <si>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</si>
  <si>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</si>
  <si>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</si>
  <si>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</si>
  <si>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</si>
  <si>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</si>
  <si>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</si>
  <si>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</si>
  <si>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</si>
  <si>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</si>
  <si>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</si>
  <si>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</si>
  <si>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</si>
  <si>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</si>
  <si>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</si>
  <si>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</si>
  <si>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</si>
  <si>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</si>
  <si>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</si>
  <si>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</si>
  <si>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</si>
  <si>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</si>
  <si>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</si>
  <si>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</si>
  <si>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</si>
  <si>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AHU-1</t>
  </si>
  <si>
    <t>AC-2</t>
  </si>
  <si>
    <t>AC-3</t>
  </si>
  <si>
    <t>AC-4</t>
  </si>
  <si>
    <t>SALES</t>
  </si>
  <si>
    <t>PHARMACY</t>
  </si>
  <si>
    <t>DELI/BAKERY</t>
  </si>
  <si>
    <t>BACKROOM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</si>
</sst>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231849</xdr:colOff>
      <xdr:row>0</xdr:row>
      <xdr:rowOff>115660</xdr:rowOff>
    </xdr:from>
    <xdr:to>
      <xdr:col>15</xdr:col>
      <xdr:colOff>549202</xdr:colOff>
      <xdr:row>0</xdr:row>
      <xdr:rowOff>2053317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955565-B8FE-494D-8D93-4E00265ED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889949" y="115660"/>
          <a:ext cx="1955653" cy="193765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2" zoomScale="80" zoomScaleNormal="55" zoomScaleSheetLayoutView="80" workbookViewId="0">
      <selection activeCell="B6" sqref="B6"/>
    </sheetView>
  </sheetViews>
  <sheetFormatPr defaultColWidth="9.109375" defaultRowHeight="13.2"/>
  <cols>
    <col min="1" max="1" width="10.5546875" style="2" customWidth="1"/>
    <col min="2" max="2" width="10.88671875" style="2" customWidth="1"/>
    <col min="3" max="3" width="10.6640625" style="2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/>
    <row r="2" spans="1:21" ht="21.75" customHeight="1">
      <c r="A2" s="120" t="s">
        <v>30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3" spans="1:21" ht="9.75" customHeight="1" thickBot="1">
      <c r="A3" s="88"/>
    </row>
    <row r="4" spans="1:21" ht="20.100000000000001" customHeight="1" thickBot="1">
      <c r="A4" s="8"/>
      <c r="B4" s="10" t="s">
        <v>5</v>
      </c>
      <c r="C4" s="176" t="s">
        <v>0</v>
      </c>
      <c r="D4" s="177"/>
      <c r="E4" s="184" t="s">
        <v>1</v>
      </c>
      <c r="F4" s="185"/>
      <c r="G4" s="182" t="s">
        <v>2</v>
      </c>
      <c r="H4" s="183"/>
      <c r="I4" s="174" t="s">
        <v>24</v>
      </c>
      <c r="J4" s="175"/>
      <c r="K4" s="180" t="s">
        <v>3</v>
      </c>
      <c r="L4" s="181"/>
      <c r="M4" s="178" t="s">
        <v>4</v>
      </c>
      <c r="N4" s="179"/>
      <c r="O4" s="178" t="s">
        <v>35</v>
      </c>
      <c r="P4" s="179"/>
      <c r="Q4" s="68"/>
      <c r="R4" s="61"/>
    </row>
    <row r="5" spans="1:21" ht="20.100000000000001" customHeight="1" thickBot="1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68"/>
      <c r="R5" s="61"/>
    </row>
    <row r="6" spans="1:21" ht="20.100000000000001" customHeight="1">
      <c r="A6" s="75" t="s">
        <v>36</v>
      </c>
      <c r="B6" s="73" t="s">
        <v>43</v>
      </c>
      <c r="C6" s="25">
        <v>21000</v>
      </c>
      <c r="D6" s="26"/>
      <c r="E6" s="25">
        <f t="shared" ref="E6:F7" si="0">C6-G6</f>
        <v>16900</v>
      </c>
      <c r="F6" s="26">
        <f t="shared" si="0"/>
        <v>0</v>
      </c>
      <c r="G6" s="27">
        <v>4100</v>
      </c>
      <c r="H6" s="28"/>
      <c r="I6" s="29">
        <f>G6/C6</f>
        <v>0.19523809523809524</v>
      </c>
      <c r="J6" s="30" t="e">
        <f>H6/D6</f>
        <v>#DIV/0!</v>
      </c>
      <c r="K6" s="31"/>
      <c r="L6" s="32"/>
      <c r="M6" s="33"/>
      <c r="N6" s="34"/>
      <c r="O6" s="35"/>
      <c r="P6" s="36"/>
      <c r="Q6" s="69"/>
      <c r="R6" s="66"/>
    </row>
    <row r="7" spans="1:21" ht="20.100000000000001" customHeight="1">
      <c r="A7" s="76" t="s">
        <v>37</v>
      </c>
      <c r="B7" s="74" t="s">
        <v>40</v>
      </c>
      <c r="C7" s="37">
        <v>12000</v>
      </c>
      <c r="D7" s="38"/>
      <c r="E7" s="37">
        <f t="shared" si="0"/>
        <v>10500</v>
      </c>
      <c r="F7" s="38">
        <f t="shared" si="0"/>
        <v>0</v>
      </c>
      <c r="G7" s="39">
        <v>1500</v>
      </c>
      <c r="H7" s="40"/>
      <c r="I7" s="41">
        <f t="shared" ref="I7:J7" si="1">G7/C7</f>
        <v>0.125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0"/>
      <c r="R7" s="70"/>
    </row>
    <row r="8" spans="1:21" ht="20.100000000000001" customHeight="1">
      <c r="A8" s="76" t="s">
        <v>38</v>
      </c>
      <c r="B8" s="74" t="s">
        <v>41</v>
      </c>
      <c r="C8" s="37">
        <v>1600</v>
      </c>
      <c r="D8" s="38"/>
      <c r="E8" s="37">
        <f t="shared" ref="E8:E9" si="2">C8-G8</f>
        <v>1350</v>
      </c>
      <c r="F8" s="38">
        <f t="shared" ref="F8:F9" si="3">D8-H8</f>
        <v>0</v>
      </c>
      <c r="G8" s="39">
        <v>250</v>
      </c>
      <c r="H8" s="40"/>
      <c r="I8" s="41">
        <f t="shared" ref="I8:I9" si="4">G8/C8</f>
        <v>0.15625</v>
      </c>
      <c r="J8" s="42" t="e">
        <f t="shared" ref="J8:J9" si="5">H8/D8</f>
        <v>#DIV/0!</v>
      </c>
      <c r="K8" s="43"/>
      <c r="L8" s="44"/>
      <c r="M8" s="45"/>
      <c r="N8" s="46"/>
      <c r="O8" s="47"/>
      <c r="P8" s="48"/>
      <c r="Q8" s="60"/>
      <c r="R8" s="70"/>
    </row>
    <row r="9" spans="1:21" ht="19.5" customHeight="1" thickBot="1">
      <c r="A9" s="76" t="s">
        <v>39</v>
      </c>
      <c r="B9" s="74" t="s">
        <v>42</v>
      </c>
      <c r="C9" s="37">
        <v>3000</v>
      </c>
      <c r="D9" s="38"/>
      <c r="E9" s="37">
        <f t="shared" si="2"/>
        <v>2600</v>
      </c>
      <c r="F9" s="38">
        <f t="shared" si="3"/>
        <v>0</v>
      </c>
      <c r="G9" s="39">
        <v>400</v>
      </c>
      <c r="H9" s="40"/>
      <c r="I9" s="41">
        <f t="shared" si="4"/>
        <v>0.13333333333333333</v>
      </c>
      <c r="J9" s="42" t="e">
        <f t="shared" si="5"/>
        <v>#DIV/0!</v>
      </c>
      <c r="K9" s="43"/>
      <c r="L9" s="44"/>
      <c r="M9" s="45"/>
      <c r="N9" s="46"/>
      <c r="O9" s="47"/>
      <c r="P9" s="48"/>
      <c r="Q9" s="60"/>
      <c r="R9" s="70"/>
    </row>
    <row r="10" spans="1:21" ht="20.100000000000001" customHeight="1" thickBot="1">
      <c r="A10" s="186" t="s">
        <v>25</v>
      </c>
      <c r="B10" s="187"/>
      <c r="C10" s="77">
        <f t="shared" ref="C10:H10" si="6">SUM(C6:C9)</f>
        <v>37600</v>
      </c>
      <c r="D10" s="78">
        <f t="shared" si="6"/>
        <v>0</v>
      </c>
      <c r="E10" s="77">
        <f t="shared" si="6"/>
        <v>31350</v>
      </c>
      <c r="F10" s="78">
        <f t="shared" si="6"/>
        <v>0</v>
      </c>
      <c r="G10" s="79">
        <f t="shared" si="6"/>
        <v>6250</v>
      </c>
      <c r="H10" s="80">
        <f t="shared" si="6"/>
        <v>0</v>
      </c>
      <c r="I10" s="81"/>
      <c r="J10" s="82"/>
      <c r="K10" s="79">
        <f t="shared" ref="K10:P10" si="7">SUM(K6:K9)</f>
        <v>0</v>
      </c>
      <c r="L10" s="80">
        <f t="shared" si="7"/>
        <v>0</v>
      </c>
      <c r="M10" s="104">
        <f t="shared" si="7"/>
        <v>0</v>
      </c>
      <c r="N10" s="83">
        <f t="shared" si="7"/>
        <v>0</v>
      </c>
      <c r="O10" s="84">
        <f t="shared" si="7"/>
        <v>0</v>
      </c>
      <c r="P10" s="85">
        <f t="shared" si="7"/>
        <v>0</v>
      </c>
      <c r="Q10" s="62"/>
      <c r="R10" s="66"/>
    </row>
    <row r="11" spans="1:21" ht="20.100000000000001" customHeight="1" thickBot="1">
      <c r="A11" s="63"/>
      <c r="B11" s="50"/>
      <c r="C11" s="50"/>
      <c r="D11" s="50"/>
      <c r="E11" s="50"/>
      <c r="F11" s="64"/>
      <c r="G11" s="64"/>
      <c r="H11" s="72"/>
      <c r="I11" s="72"/>
      <c r="J11" s="64"/>
      <c r="K11" s="64"/>
      <c r="L11" s="65"/>
      <c r="M11" s="65"/>
      <c r="N11" s="65"/>
      <c r="O11" s="65"/>
      <c r="P11" s="59"/>
      <c r="Q11" s="66"/>
      <c r="R11" s="71"/>
    </row>
    <row r="12" spans="1:21" ht="20.100000000000001" customHeight="1" thickBot="1">
      <c r="A12" s="99" t="s">
        <v>26</v>
      </c>
      <c r="B12" s="86"/>
      <c r="C12" s="86"/>
      <c r="D12" s="86"/>
      <c r="F12" s="150" t="s">
        <v>10</v>
      </c>
      <c r="G12" s="151"/>
      <c r="H12" s="124" t="s">
        <v>29</v>
      </c>
      <c r="I12" s="125"/>
      <c r="J12" s="126"/>
      <c r="L12" s="98" t="s">
        <v>31</v>
      </c>
      <c r="M12" s="87"/>
      <c r="N12" s="87"/>
      <c r="O12" s="87"/>
      <c r="P12" s="87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>
      <c r="A13" s="142" t="s">
        <v>25</v>
      </c>
      <c r="B13" s="143"/>
      <c r="C13" s="89" t="s">
        <v>7</v>
      </c>
      <c r="D13" s="90" t="s">
        <v>8</v>
      </c>
      <c r="F13" s="152"/>
      <c r="G13" s="153"/>
      <c r="H13" s="127"/>
      <c r="I13" s="128"/>
      <c r="J13" s="129"/>
      <c r="L13" s="121" t="s">
        <v>34</v>
      </c>
      <c r="M13" s="121"/>
      <c r="N13" s="121"/>
      <c r="O13" s="121"/>
      <c r="P13" s="101">
        <f>IF(R12=TRUE, 1, 0)</f>
        <v>1</v>
      </c>
    </row>
    <row r="14" spans="1:21" ht="18.75" customHeight="1">
      <c r="A14" s="144" t="s">
        <v>28</v>
      </c>
      <c r="B14" s="145"/>
      <c r="C14" s="91">
        <f>G10+K10</f>
        <v>6250</v>
      </c>
      <c r="D14" s="92">
        <f>H10+L10</f>
        <v>0</v>
      </c>
      <c r="F14" s="195" t="s">
        <v>11</v>
      </c>
      <c r="G14" s="196"/>
      <c r="H14" s="133"/>
      <c r="I14" s="134"/>
      <c r="J14" s="135"/>
      <c r="L14" s="122"/>
      <c r="M14" s="122"/>
      <c r="N14" s="122"/>
      <c r="O14" s="122"/>
      <c r="P14" s="103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>
      <c r="A15" s="146" t="s">
        <v>27</v>
      </c>
      <c r="B15" s="147"/>
      <c r="C15" s="95">
        <f>M10+O10</f>
        <v>0</v>
      </c>
      <c r="D15" s="96">
        <f>N10+P10</f>
        <v>0</v>
      </c>
      <c r="F15" s="197" t="s">
        <v>12</v>
      </c>
      <c r="G15" s="198"/>
      <c r="H15" s="136"/>
      <c r="I15" s="137"/>
      <c r="J15" s="138"/>
      <c r="L15" s="123" t="s">
        <v>32</v>
      </c>
      <c r="M15" s="123"/>
      <c r="N15" s="123"/>
      <c r="O15" s="123"/>
      <c r="P15" s="102" t="e">
        <f>IF(R14=TRUE, 1, 0)</f>
        <v>#DIV/0!</v>
      </c>
    </row>
    <row r="16" spans="1:21" ht="18.75" customHeight="1" thickBot="1">
      <c r="A16" s="148" t="s">
        <v>16</v>
      </c>
      <c r="B16" s="149"/>
      <c r="C16" s="93">
        <f>C14-C15</f>
        <v>6250</v>
      </c>
      <c r="D16" s="94">
        <f>D14-D15</f>
        <v>0</v>
      </c>
      <c r="F16" s="154" t="s">
        <v>13</v>
      </c>
      <c r="G16" s="155"/>
      <c r="H16" s="139"/>
      <c r="I16" s="140"/>
      <c r="J16" s="141"/>
      <c r="L16" s="122"/>
      <c r="M16" s="122"/>
      <c r="N16" s="122"/>
      <c r="O16" s="122"/>
      <c r="P16" s="103"/>
      <c r="R16" s="1" t="e">
        <f>AND(H17&gt;=-0.02, H17&lt;=0.02)</f>
        <v>#DIV/0!</v>
      </c>
    </row>
    <row r="17" spans="1:17" ht="16.5" customHeight="1" thickBot="1">
      <c r="F17" s="211" t="s">
        <v>14</v>
      </c>
      <c r="G17" s="212"/>
      <c r="H17" s="130" t="e">
        <f>AVERAGE(H14:J16)</f>
        <v>#DIV/0!</v>
      </c>
      <c r="I17" s="131"/>
      <c r="J17" s="132"/>
      <c r="L17" s="119" t="s">
        <v>33</v>
      </c>
      <c r="M17" s="119"/>
      <c r="N17" s="119"/>
      <c r="O17" s="119"/>
      <c r="P17" s="97" t="e">
        <f>IF(R16=TRUE, 1, 0)</f>
        <v>#DIV/0!</v>
      </c>
    </row>
    <row r="18" spans="1:17" ht="13.65" customHeight="1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119"/>
      <c r="M18" s="119"/>
      <c r="N18" s="119"/>
      <c r="O18" s="119"/>
      <c r="P18" s="100"/>
    </row>
    <row r="19" spans="1:17" ht="13.65" customHeight="1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3"/>
      <c r="M19" s="53"/>
      <c r="N19" s="54"/>
      <c r="O19" s="54"/>
      <c r="P19" s="9"/>
      <c r="Q19" s="68"/>
    </row>
    <row r="20" spans="1:17" ht="13.5" customHeight="1" thickBot="1">
      <c r="A20" s="6" t="s">
        <v>15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5"/>
      <c r="M20" s="5"/>
      <c r="N20" s="4"/>
      <c r="O20" s="4"/>
      <c r="Q20" s="71"/>
    </row>
    <row r="21" spans="1:17" ht="20.100000000000001" customHeight="1">
      <c r="A21" s="199"/>
      <c r="B21" s="200"/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1"/>
      <c r="Q21" s="67"/>
    </row>
    <row r="22" spans="1:17" ht="20.100000000000001" customHeight="1">
      <c r="A22" s="202"/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4"/>
      <c r="Q22" s="67"/>
    </row>
    <row r="23" spans="1:17" ht="20.100000000000001" customHeight="1" thickBot="1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7"/>
      <c r="Q23" s="71"/>
    </row>
    <row r="24" spans="1:17" ht="20.100000000000001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7" ht="13.8" thickBo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7" ht="20.100000000000001" customHeight="1" thickBot="1">
      <c r="A26" s="208" t="s">
        <v>17</v>
      </c>
      <c r="B26" s="209"/>
      <c r="C26" s="209"/>
      <c r="D26" s="209"/>
      <c r="E26" s="209"/>
      <c r="F26" s="210"/>
      <c r="G26" s="50"/>
      <c r="H26" s="50"/>
      <c r="I26" s="50"/>
      <c r="J26" s="51"/>
      <c r="K26" s="51"/>
      <c r="L26" s="51"/>
      <c r="M26" s="51"/>
      <c r="N26" s="50"/>
      <c r="O26" s="50"/>
      <c r="P26" s="49"/>
      <c r="Q26" s="52"/>
    </row>
    <row r="27" spans="1:17" ht="19.2" customHeight="1" thickBot="1">
      <c r="A27" s="7" t="s">
        <v>6</v>
      </c>
      <c r="B27" s="159" t="s">
        <v>22</v>
      </c>
      <c r="C27" s="160"/>
      <c r="D27" s="161" t="s">
        <v>21</v>
      </c>
      <c r="E27" s="162"/>
      <c r="F27" s="162"/>
      <c r="G27" s="163"/>
      <c r="H27" s="185" t="s">
        <v>18</v>
      </c>
      <c r="I27" s="184"/>
      <c r="J27" s="162" t="s">
        <v>19</v>
      </c>
      <c r="K27" s="162"/>
      <c r="L27" s="194" t="s">
        <v>3</v>
      </c>
      <c r="M27" s="194"/>
      <c r="N27" s="190" t="s">
        <v>4</v>
      </c>
      <c r="O27" s="191"/>
      <c r="P27" s="56" t="s">
        <v>20</v>
      </c>
    </row>
    <row r="28" spans="1:17" ht="18.75" customHeight="1" thickBot="1">
      <c r="A28" s="57" t="s">
        <v>23</v>
      </c>
      <c r="B28" s="157"/>
      <c r="C28" s="158"/>
      <c r="D28" s="164"/>
      <c r="E28" s="165"/>
      <c r="F28" s="165"/>
      <c r="G28" s="166"/>
      <c r="H28" s="170"/>
      <c r="I28" s="171"/>
      <c r="J28" s="172"/>
      <c r="K28" s="173"/>
      <c r="L28" s="168"/>
      <c r="M28" s="169"/>
      <c r="N28" s="192"/>
      <c r="O28" s="193"/>
      <c r="P28" s="55">
        <f t="shared" ref="P28:P36" si="8">L28-N28</f>
        <v>0</v>
      </c>
    </row>
    <row r="29" spans="1:17" ht="18.75" customHeight="1" thickBot="1">
      <c r="A29" s="58" t="s">
        <v>23</v>
      </c>
      <c r="B29" s="156"/>
      <c r="C29" s="156"/>
      <c r="D29" s="109"/>
      <c r="E29" s="110"/>
      <c r="F29" s="110"/>
      <c r="G29" s="111"/>
      <c r="H29" s="109"/>
      <c r="I29" s="111"/>
      <c r="J29" s="188"/>
      <c r="K29" s="189"/>
      <c r="L29" s="168"/>
      <c r="M29" s="169"/>
      <c r="N29" s="192"/>
      <c r="O29" s="193"/>
      <c r="P29" s="55">
        <f t="shared" si="8"/>
        <v>0</v>
      </c>
      <c r="Q29" s="71"/>
    </row>
    <row r="30" spans="1:17" ht="19.2" customHeight="1" thickBot="1">
      <c r="A30" s="58" t="s">
        <v>23</v>
      </c>
      <c r="B30" s="107"/>
      <c r="C30" s="108"/>
      <c r="D30" s="109"/>
      <c r="E30" s="110"/>
      <c r="F30" s="110"/>
      <c r="G30" s="111"/>
      <c r="H30" s="109"/>
      <c r="I30" s="111"/>
      <c r="J30" s="109"/>
      <c r="K30" s="167"/>
      <c r="L30" s="112"/>
      <c r="M30" s="113"/>
      <c r="N30" s="105"/>
      <c r="O30" s="106"/>
      <c r="P30" s="55">
        <f t="shared" si="8"/>
        <v>0</v>
      </c>
      <c r="Q30" s="71"/>
    </row>
    <row r="31" spans="1:17" ht="19.5" customHeight="1" thickBot="1">
      <c r="A31" s="57" t="s">
        <v>23</v>
      </c>
      <c r="B31" s="114"/>
      <c r="C31" s="115"/>
      <c r="D31" s="107"/>
      <c r="E31" s="116"/>
      <c r="F31" s="116"/>
      <c r="G31" s="108"/>
      <c r="H31" s="117"/>
      <c r="I31" s="118"/>
      <c r="J31" s="107"/>
      <c r="K31" s="108"/>
      <c r="L31" s="112"/>
      <c r="M31" s="113"/>
      <c r="N31" s="105"/>
      <c r="O31" s="106"/>
      <c r="P31" s="55">
        <f t="shared" si="8"/>
        <v>0</v>
      </c>
    </row>
    <row r="32" spans="1:17" ht="19.5" customHeight="1" thickBot="1">
      <c r="A32" s="58" t="s">
        <v>23</v>
      </c>
      <c r="B32" s="107"/>
      <c r="C32" s="108"/>
      <c r="D32" s="109"/>
      <c r="E32" s="110"/>
      <c r="F32" s="110"/>
      <c r="G32" s="111"/>
      <c r="H32" s="109"/>
      <c r="I32" s="111"/>
      <c r="J32" s="109"/>
      <c r="K32" s="111"/>
      <c r="L32" s="112"/>
      <c r="M32" s="113"/>
      <c r="N32" s="105"/>
      <c r="O32" s="106"/>
      <c r="P32" s="55">
        <f t="shared" si="8"/>
        <v>0</v>
      </c>
    </row>
    <row r="33" spans="1:16" ht="19.5" customHeight="1" thickBot="1">
      <c r="A33" s="58" t="s">
        <v>23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55">
        <f t="shared" si="8"/>
        <v>0</v>
      </c>
    </row>
    <row r="34" spans="1:16" ht="19.5" customHeight="1" thickBot="1">
      <c r="A34" s="57" t="s">
        <v>23</v>
      </c>
      <c r="B34" s="114"/>
      <c r="C34" s="115"/>
      <c r="D34" s="107"/>
      <c r="E34" s="116"/>
      <c r="F34" s="116"/>
      <c r="G34" s="108"/>
      <c r="H34" s="117"/>
      <c r="I34" s="118"/>
      <c r="J34" s="107"/>
      <c r="K34" s="108"/>
      <c r="L34" s="112"/>
      <c r="M34" s="113"/>
      <c r="N34" s="105"/>
      <c r="O34" s="106"/>
      <c r="P34" s="55">
        <f t="shared" si="8"/>
        <v>0</v>
      </c>
    </row>
    <row r="35" spans="1:16" ht="19.5" customHeight="1" thickBot="1">
      <c r="A35" s="58" t="s">
        <v>23</v>
      </c>
      <c r="B35" s="107"/>
      <c r="C35" s="108"/>
      <c r="D35" s="109"/>
      <c r="E35" s="110"/>
      <c r="F35" s="110"/>
      <c r="G35" s="111"/>
      <c r="H35" s="109"/>
      <c r="I35" s="111"/>
      <c r="J35" s="109"/>
      <c r="K35" s="111"/>
      <c r="L35" s="112"/>
      <c r="M35" s="113"/>
      <c r="N35" s="105"/>
      <c r="O35" s="106"/>
      <c r="P35" s="55">
        <f t="shared" si="8"/>
        <v>0</v>
      </c>
    </row>
    <row r="36" spans="1:16" ht="18.75" customHeight="1">
      <c r="A36" s="58" t="s">
        <v>23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55">
        <f t="shared" si="8"/>
        <v>0</v>
      </c>
    </row>
    <row r="37" spans="1:16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6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6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2:15">
      <c r="L577" s="3"/>
      <c r="M577" s="3"/>
      <c r="N577" s="3"/>
      <c r="O577" s="3"/>
    </row>
    <row r="578" spans="12:15">
      <c r="L578" s="3"/>
      <c r="M578" s="3"/>
      <c r="N578" s="3"/>
      <c r="O578" s="3"/>
    </row>
    <row r="579" spans="12:15">
      <c r="L579" s="3"/>
      <c r="M579" s="3"/>
      <c r="N579" s="3"/>
      <c r="O579" s="3"/>
    </row>
    <row r="580" spans="12:15">
      <c r="L580" s="3"/>
      <c r="M580" s="3"/>
      <c r="N580" s="3"/>
      <c r="O580" s="3"/>
    </row>
    <row r="581" spans="12:15">
      <c r="L581" s="3"/>
      <c r="M581" s="3"/>
      <c r="N581" s="3"/>
      <c r="O581" s="3"/>
    </row>
    <row r="582" spans="12:15">
      <c r="L582" s="3"/>
      <c r="M582" s="3"/>
      <c r="N582" s="3"/>
      <c r="O582" s="3"/>
    </row>
    <row r="583" spans="12:15">
      <c r="L583" s="3"/>
      <c r="M583" s="3"/>
      <c r="N583" s="3"/>
      <c r="O583" s="3"/>
    </row>
    <row r="584" spans="12:15">
      <c r="L584" s="3"/>
      <c r="M584" s="3"/>
      <c r="N584" s="3"/>
      <c r="O584" s="3"/>
    </row>
    <row r="585" spans="12:15">
      <c r="L585" s="3"/>
      <c r="M585" s="3"/>
      <c r="N585" s="3"/>
      <c r="O585" s="3"/>
    </row>
    <row r="586" spans="12:15">
      <c r="L586" s="3"/>
      <c r="M586" s="3"/>
      <c r="N586" s="3"/>
      <c r="O586" s="3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conditionalFormatting sqref="R12:R16">
    <cfRule type="expression" priority="6">
      <formula>TRUE</formula>
    </cfRule>
  </conditionalFormatting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6EFAE62-AF80-4936-B447-72D9436767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1F097B-5CBD-4806-A70C-8AA63FFBB9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7F97B2-5039-4D31-BD26-1DDBC5FA750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Jacob Davidson</cp:lastModifiedBy>
  <cp:revision/>
  <cp:lastPrinted>2017-11-15T17:23:59Z</cp:lastPrinted>
  <dcterms:created xsi:type="dcterms:W3CDTF">2015-11-16T19:09:52Z</dcterms:created>
  <dcterms:modified xsi:type="dcterms:W3CDTF">2022-09-27T17:06:25Z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