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4253  Ahu 5\"/>
    </mc:Choice>
  </mc:AlternateContent>
  <xr:revisionPtr revIDLastSave="0" documentId="13_ncr:1_{F0AADFDE-CC21-4616-A3BC-1164EFF8A1F0}" xr6:coauthVersionLast="47" xr6:coauthVersionMax="47" xr10:uidLastSave="{00000000-0000-0000-0000-000000000000}"/>
  <bookViews>
    <workbookView xWindow="5505" yWindow="878" windowWidth="17497" windowHeight="112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E7" i="1"/>
  <c r="F7" i="1"/>
  <c r="J7" i="1"/>
  <c r="E8" i="1"/>
  <c r="F8" i="1"/>
  <c r="J8" i="1"/>
  <c r="E9" i="1"/>
  <c r="F9" i="1"/>
  <c r="J9" i="1"/>
  <c r="P14" i="1"/>
  <c r="O14" i="1"/>
  <c r="N14" i="1"/>
  <c r="M14" i="1"/>
  <c r="L14" i="1"/>
  <c r="K14" i="1"/>
  <c r="H14" i="1"/>
  <c r="G14" i="1"/>
  <c r="D14" i="1"/>
  <c r="C14" i="1"/>
  <c r="H21" i="1" l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10" i="1"/>
  <c r="J6" i="1"/>
  <c r="I10" i="1"/>
  <c r="I6" i="1"/>
  <c r="U16" i="1" l="1"/>
  <c r="R16" i="1" s="1"/>
  <c r="P17" i="1" s="1"/>
  <c r="P19" i="1"/>
  <c r="F10" i="1"/>
  <c r="E10" i="1"/>
  <c r="F6" i="1"/>
  <c r="E6" i="1"/>
  <c r="F14" i="1" l="1"/>
  <c r="E14" i="1"/>
</calcChain>
</file>

<file path=xl/sharedStrings.xml><?xml version="1.0" encoding="utf-8"?>
<sst xmlns="http://schemas.openxmlformats.org/spreadsheetml/2006/main" count="75" uniqueCount="53">
  <si>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</si>
  <si>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</si>
  <si>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</si>
  <si>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</si>
  <si>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</si>
  <si>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</si>
  <si>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</si>
  <si>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</si>
  <si>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</si>
  <si>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</si>
  <si>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</si>
  <si>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</si>
  <si>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</si>
  <si>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</si>
  <si>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</si>
  <si>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</si>
  <si>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</si>
  <si>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</si>
  <si>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</si>
  <si>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</si>
  <si>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</si>
  <si>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</si>
  <si>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</si>
  <si>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</si>
  <si>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</si>
  <si>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</si>
  <si>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</si>
  <si>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</si>
  <si>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</si>
  <si>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</si>
  <si>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</si>
  <si>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</si>
  <si>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</si>
  <si>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</si>
  <si>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</si>
  <si>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</si>
  <si>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</si>
  <si>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</si>
  <si>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</si>
  <si>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</si>
  <si>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</si>
  <si>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</si>
  <si>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</si>
  <si>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</si>
  <si>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</si>
  <si>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</si>
  <si>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</si>
  <si>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</si>
  <si>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AHU-1</t>
  </si>
  <si>
    <t>AHU-2</t>
  </si>
  <si>
    <t>AHU-3</t>
  </si>
  <si>
    <t>AHU-4</t>
  </si>
  <si>
    <t>AHU-5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</si>
</sst>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2"/>
  <sheetViews>
    <sheetView showGridLines="0" tabSelected="1" view="pageBreakPreview" topLeftCell="A2" zoomScaleNormal="55" zoomScaleSheetLayoutView="100" workbookViewId="0">
      <selection activeCell="F1" sqref="F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63" t="s">
        <v>0</v>
      </c>
      <c r="D4" s="164"/>
      <c r="E4" s="122" t="s">
        <v>1</v>
      </c>
      <c r="F4" s="120"/>
      <c r="G4" s="169" t="s">
        <v>2</v>
      </c>
      <c r="H4" s="170"/>
      <c r="I4" s="161" t="s">
        <v>28</v>
      </c>
      <c r="J4" s="162"/>
      <c r="K4" s="167" t="s">
        <v>3</v>
      </c>
      <c r="L4" s="168"/>
      <c r="M4" s="165" t="s">
        <v>4</v>
      </c>
      <c r="N4" s="166"/>
      <c r="O4" s="165" t="s">
        <v>39</v>
      </c>
      <c r="P4" s="166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4" t="s">
        <v>48</v>
      </c>
      <c r="B6" s="73" t="s">
        <v>46</v>
      </c>
      <c r="C6" s="23">
        <v>1600</v>
      </c>
      <c r="D6" s="24"/>
      <c r="E6" s="23">
        <f t="shared" ref="E6:F10" si="0">C6-G6</f>
        <v>1300</v>
      </c>
      <c r="F6" s="24">
        <f t="shared" si="0"/>
        <v>0</v>
      </c>
      <c r="G6" s="25">
        <v>300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thickBot="1" x14ac:dyDescent="0.4">
      <c r="A7" s="74" t="s">
        <v>49</v>
      </c>
      <c r="B7" s="73" t="s">
        <v>46</v>
      </c>
      <c r="C7" s="23">
        <v>1600</v>
      </c>
      <c r="D7" s="24"/>
      <c r="E7" s="23">
        <f t="shared" ref="E7:E9" si="1">C7-G7</f>
        <v>1300</v>
      </c>
      <c r="F7" s="24">
        <f t="shared" ref="F7:F9" si="2">D7-H7</f>
        <v>0</v>
      </c>
      <c r="G7" s="25">
        <v>300</v>
      </c>
      <c r="H7" s="26"/>
      <c r="I7" s="27">
        <f t="shared" ref="I7:I9" si="3">G7/C7</f>
        <v>0.1875</v>
      </c>
      <c r="J7" s="28" t="e">
        <f t="shared" ref="J7:J9" si="4">H7/D7</f>
        <v>#DIV/0!</v>
      </c>
      <c r="K7" s="112"/>
      <c r="L7" s="113"/>
      <c r="M7" s="114"/>
      <c r="N7" s="115"/>
      <c r="O7" s="116"/>
      <c r="P7" s="117"/>
      <c r="Q7" s="71"/>
      <c r="R7" s="69"/>
    </row>
    <row r="8" spans="1:21" ht="20.100000000000001" customHeight="1" thickBot="1" x14ac:dyDescent="0.4">
      <c r="A8" s="74" t="s">
        <v>50</v>
      </c>
      <c r="B8" s="73" t="s">
        <v>46</v>
      </c>
      <c r="C8" s="23">
        <v>1600</v>
      </c>
      <c r="D8" s="24"/>
      <c r="E8" s="23">
        <f t="shared" si="1"/>
        <v>1300</v>
      </c>
      <c r="F8" s="24">
        <f t="shared" si="2"/>
        <v>0</v>
      </c>
      <c r="G8" s="25">
        <v>300</v>
      </c>
      <c r="H8" s="26"/>
      <c r="I8" s="27">
        <f t="shared" si="3"/>
        <v>0.1875</v>
      </c>
      <c r="J8" s="28" t="e">
        <f t="shared" si="4"/>
        <v>#DIV/0!</v>
      </c>
      <c r="K8" s="112"/>
      <c r="L8" s="113"/>
      <c r="M8" s="114"/>
      <c r="N8" s="115"/>
      <c r="O8" s="116"/>
      <c r="P8" s="117"/>
      <c r="Q8" s="71"/>
      <c r="R8" s="69"/>
    </row>
    <row r="9" spans="1:21" ht="20.100000000000001" customHeight="1" thickBot="1" x14ac:dyDescent="0.4">
      <c r="A9" s="74" t="s">
        <v>51</v>
      </c>
      <c r="B9" s="73" t="s">
        <v>45</v>
      </c>
      <c r="C9" s="23">
        <v>1600</v>
      </c>
      <c r="D9" s="24"/>
      <c r="E9" s="23">
        <f t="shared" si="1"/>
        <v>1300</v>
      </c>
      <c r="F9" s="24">
        <f t="shared" si="2"/>
        <v>0</v>
      </c>
      <c r="G9" s="25">
        <v>300</v>
      </c>
      <c r="H9" s="26"/>
      <c r="I9" s="27">
        <f t="shared" si="3"/>
        <v>0.1875</v>
      </c>
      <c r="J9" s="28" t="e">
        <f t="shared" si="4"/>
        <v>#DIV/0!</v>
      </c>
      <c r="K9" s="112"/>
      <c r="L9" s="113"/>
      <c r="M9" s="114"/>
      <c r="N9" s="115"/>
      <c r="O9" s="116"/>
      <c r="P9" s="117"/>
      <c r="Q9" s="71"/>
      <c r="R9" s="69"/>
    </row>
    <row r="10" spans="1:21" ht="20.100000000000001" customHeight="1" x14ac:dyDescent="0.35">
      <c r="A10" s="74" t="s">
        <v>52</v>
      </c>
      <c r="B10" s="73" t="s">
        <v>45</v>
      </c>
      <c r="C10" s="23">
        <v>1600</v>
      </c>
      <c r="D10" s="36"/>
      <c r="E10" s="35">
        <f t="shared" si="0"/>
        <v>1300</v>
      </c>
      <c r="F10" s="36">
        <f t="shared" si="0"/>
        <v>0</v>
      </c>
      <c r="G10" s="25">
        <v>300</v>
      </c>
      <c r="H10" s="38"/>
      <c r="I10" s="39">
        <f t="shared" ref="I10:J10" si="5">G10/C10</f>
        <v>0.1875</v>
      </c>
      <c r="J10" s="40" t="e">
        <f t="shared" si="5"/>
        <v>#DIV/0!</v>
      </c>
      <c r="K10" s="41"/>
      <c r="L10" s="42"/>
      <c r="M10" s="43"/>
      <c r="N10" s="44"/>
      <c r="O10" s="45"/>
      <c r="P10" s="46"/>
      <c r="Q10" s="64"/>
      <c r="R10" s="69"/>
    </row>
    <row r="11" spans="1:21" ht="20.100000000000001" customHeight="1" x14ac:dyDescent="0.35">
      <c r="A11" s="75" t="s">
        <v>13</v>
      </c>
      <c r="B11" s="73" t="s">
        <v>40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1950</v>
      </c>
      <c r="L11" s="38"/>
      <c r="M11" s="43"/>
      <c r="N11" s="44"/>
      <c r="O11" s="45"/>
      <c r="P11" s="46"/>
      <c r="Q11" s="52"/>
      <c r="R11" s="69"/>
    </row>
    <row r="12" spans="1:21" ht="20.100000000000001" customHeight="1" x14ac:dyDescent="0.35">
      <c r="A12" s="75" t="s">
        <v>11</v>
      </c>
      <c r="B12" s="73" t="s">
        <v>40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3200</v>
      </c>
      <c r="N12" s="51"/>
      <c r="O12" s="45"/>
      <c r="P12" s="46"/>
      <c r="Q12" s="64"/>
      <c r="R12" s="69"/>
    </row>
    <row r="13" spans="1:21" ht="20.100000000000001" customHeight="1" thickBot="1" x14ac:dyDescent="0.4">
      <c r="A13" s="85" t="s">
        <v>12</v>
      </c>
      <c r="B13" s="86" t="s">
        <v>41</v>
      </c>
      <c r="C13" s="87"/>
      <c r="D13" s="88"/>
      <c r="E13" s="89"/>
      <c r="F13" s="88"/>
      <c r="G13" s="90"/>
      <c r="H13" s="54"/>
      <c r="I13" s="53"/>
      <c r="J13" s="54"/>
      <c r="K13" s="90"/>
      <c r="L13" s="54"/>
      <c r="M13" s="91"/>
      <c r="N13" s="92"/>
      <c r="O13" s="55">
        <v>150</v>
      </c>
      <c r="P13" s="56"/>
      <c r="Q13" s="64"/>
      <c r="R13" s="69"/>
    </row>
    <row r="14" spans="1:21" ht="20.100000000000001" customHeight="1" thickBot="1" x14ac:dyDescent="0.4">
      <c r="A14" s="171" t="s">
        <v>29</v>
      </c>
      <c r="B14" s="172"/>
      <c r="C14" s="76">
        <f t="shared" ref="C14:H14" si="6">SUM(C6:C13)</f>
        <v>8000</v>
      </c>
      <c r="D14" s="77">
        <f t="shared" si="6"/>
        <v>0</v>
      </c>
      <c r="E14" s="76">
        <f t="shared" si="6"/>
        <v>6500</v>
      </c>
      <c r="F14" s="77">
        <f t="shared" si="6"/>
        <v>0</v>
      </c>
      <c r="G14" s="78">
        <f t="shared" si="6"/>
        <v>1500</v>
      </c>
      <c r="H14" s="79">
        <f t="shared" si="6"/>
        <v>0</v>
      </c>
      <c r="I14" s="80"/>
      <c r="J14" s="81"/>
      <c r="K14" s="78">
        <f t="shared" ref="K14:P14" si="7">SUM(K6:K13)</f>
        <v>1950</v>
      </c>
      <c r="L14" s="79">
        <f t="shared" si="7"/>
        <v>0</v>
      </c>
      <c r="M14" s="111">
        <f t="shared" si="7"/>
        <v>3200</v>
      </c>
      <c r="N14" s="82">
        <f t="shared" si="7"/>
        <v>0</v>
      </c>
      <c r="O14" s="83">
        <f t="shared" si="7"/>
        <v>150</v>
      </c>
      <c r="P14" s="84">
        <f t="shared" si="7"/>
        <v>0</v>
      </c>
      <c r="Q14" s="52"/>
      <c r="R14" s="69"/>
    </row>
    <row r="15" spans="1:21" ht="20.100000000000001" customHeight="1" thickBot="1" x14ac:dyDescent="0.4">
      <c r="A15" s="66"/>
      <c r="B15" s="57"/>
      <c r="C15" s="57"/>
      <c r="D15" s="57"/>
      <c r="E15" s="57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2"/>
      <c r="Q15" s="69"/>
    </row>
    <row r="16" spans="1:21" ht="20.100000000000001" customHeight="1" thickBot="1" x14ac:dyDescent="0.45">
      <c r="A16" s="106" t="s">
        <v>30</v>
      </c>
      <c r="B16" s="93"/>
      <c r="C16" s="93"/>
      <c r="D16" s="93"/>
      <c r="F16" s="157" t="s">
        <v>14</v>
      </c>
      <c r="G16" s="158"/>
      <c r="H16" s="131" t="s">
        <v>33</v>
      </c>
      <c r="I16" s="132"/>
      <c r="J16" s="133"/>
      <c r="L16" s="105" t="s">
        <v>35</v>
      </c>
      <c r="M16" s="94"/>
      <c r="N16" s="94"/>
      <c r="O16" s="94"/>
      <c r="P16" s="9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4">
      <c r="A17" s="149" t="s">
        <v>29</v>
      </c>
      <c r="B17" s="150"/>
      <c r="C17" s="96" t="s">
        <v>7</v>
      </c>
      <c r="D17" s="97" t="s">
        <v>8</v>
      </c>
      <c r="F17" s="159"/>
      <c r="G17" s="160"/>
      <c r="H17" s="134"/>
      <c r="I17" s="135"/>
      <c r="J17" s="136"/>
      <c r="L17" s="128" t="s">
        <v>38</v>
      </c>
      <c r="M17" s="128"/>
      <c r="N17" s="128"/>
      <c r="O17" s="128"/>
      <c r="P17" s="108">
        <f>IF(R16=TRUE, 1, 0)</f>
        <v>1</v>
      </c>
    </row>
    <row r="18" spans="1:21" ht="18.75" customHeight="1" x14ac:dyDescent="0.4">
      <c r="A18" s="151" t="s">
        <v>32</v>
      </c>
      <c r="B18" s="152"/>
      <c r="C18" s="98">
        <f>G14+K14</f>
        <v>3450</v>
      </c>
      <c r="D18" s="99">
        <f>H14+L14</f>
        <v>0</v>
      </c>
      <c r="F18" s="178" t="s">
        <v>15</v>
      </c>
      <c r="G18" s="179"/>
      <c r="H18" s="140"/>
      <c r="I18" s="141"/>
      <c r="J18" s="142"/>
      <c r="L18" s="129"/>
      <c r="M18" s="129"/>
      <c r="N18" s="129"/>
      <c r="O18" s="129"/>
      <c r="P18" s="11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5">
      <c r="A19" s="153" t="s">
        <v>31</v>
      </c>
      <c r="B19" s="154"/>
      <c r="C19" s="102">
        <f>M14+O14</f>
        <v>3350</v>
      </c>
      <c r="D19" s="103">
        <f>N14+P14</f>
        <v>0</v>
      </c>
      <c r="F19" s="180" t="s">
        <v>16</v>
      </c>
      <c r="G19" s="181"/>
      <c r="H19" s="143"/>
      <c r="I19" s="144"/>
      <c r="J19" s="145"/>
      <c r="L19" s="130" t="s">
        <v>36</v>
      </c>
      <c r="M19" s="130"/>
      <c r="N19" s="130"/>
      <c r="O19" s="130"/>
      <c r="P19" s="109" t="e">
        <f>IF(R18=TRUE, 1, 0)</f>
        <v>#DIV/0!</v>
      </c>
    </row>
    <row r="20" spans="1:21" ht="18.75" customHeight="1" thickBot="1" x14ac:dyDescent="0.45">
      <c r="A20" s="155" t="s">
        <v>20</v>
      </c>
      <c r="B20" s="156"/>
      <c r="C20" s="100">
        <f>C18-C19</f>
        <v>100</v>
      </c>
      <c r="D20" s="101">
        <f>D18-D19</f>
        <v>0</v>
      </c>
      <c r="F20" s="118" t="s">
        <v>17</v>
      </c>
      <c r="G20" s="119"/>
      <c r="H20" s="146"/>
      <c r="I20" s="147"/>
      <c r="J20" s="148"/>
      <c r="L20" s="129"/>
      <c r="M20" s="129"/>
      <c r="N20" s="129"/>
      <c r="O20" s="129"/>
      <c r="P20" s="110"/>
      <c r="R20" s="1" t="e">
        <f>AND(H21&gt;=-0.02, H21&lt;=0.02)</f>
        <v>#DIV/0!</v>
      </c>
    </row>
    <row r="21" spans="1:21" ht="16.5" customHeight="1" thickBot="1" x14ac:dyDescent="0.4">
      <c r="F21" s="194" t="s">
        <v>18</v>
      </c>
      <c r="G21" s="195"/>
      <c r="H21" s="137" t="e">
        <f>AVERAGE(H18:J20)</f>
        <v>#DIV/0!</v>
      </c>
      <c r="I21" s="138"/>
      <c r="J21" s="139"/>
      <c r="L21" s="126" t="s">
        <v>37</v>
      </c>
      <c r="M21" s="126"/>
      <c r="N21" s="126"/>
      <c r="O21" s="126"/>
      <c r="P21" s="104" t="e">
        <f>IF(R20=TRUE, 1, 0)</f>
        <v>#DIV/0!</v>
      </c>
    </row>
    <row r="22" spans="1:21" ht="13.7" customHeight="1" x14ac:dyDescent="0.3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6"/>
      <c r="M22" s="126"/>
      <c r="N22" s="126"/>
      <c r="O22" s="126"/>
      <c r="P22" s="107"/>
    </row>
    <row r="23" spans="1:21" ht="13.7" customHeight="1" x14ac:dyDescent="0.3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9"/>
      <c r="M23" s="59"/>
      <c r="N23" s="60"/>
      <c r="O23" s="60"/>
      <c r="P23" s="7"/>
      <c r="Q23" s="7"/>
    </row>
    <row r="24" spans="1:21" ht="13.5" customHeight="1" thickBot="1" x14ac:dyDescent="0.4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3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4"/>
      <c r="Q25" s="70"/>
    </row>
    <row r="26" spans="1:21" ht="20.100000000000001" customHeight="1" x14ac:dyDescent="0.35">
      <c r="A26" s="185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7"/>
      <c r="Q26" s="70"/>
    </row>
    <row r="27" spans="1:21" ht="20.100000000000001" customHeight="1" thickBot="1" x14ac:dyDescent="0.4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0"/>
    </row>
    <row r="28" spans="1:21" ht="20.100000000000001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15" thickBo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4">
      <c r="A30" s="191" t="s">
        <v>21</v>
      </c>
      <c r="B30" s="192"/>
      <c r="C30" s="192"/>
      <c r="D30" s="192"/>
      <c r="E30" s="192"/>
      <c r="F30" s="193"/>
      <c r="G30" s="57"/>
      <c r="H30" s="57"/>
      <c r="I30" s="57"/>
      <c r="J30" s="57"/>
      <c r="K30" s="57"/>
      <c r="L30" s="57"/>
      <c r="M30" s="57"/>
      <c r="N30" s="57"/>
      <c r="O30" s="57"/>
      <c r="P30" s="52"/>
      <c r="Q30" s="58"/>
    </row>
    <row r="31" spans="1:21" ht="19.149999999999999" customHeight="1" thickBot="1" x14ac:dyDescent="0.4">
      <c r="A31" s="5" t="s">
        <v>6</v>
      </c>
      <c r="B31" s="202" t="s">
        <v>26</v>
      </c>
      <c r="C31" s="203"/>
      <c r="D31" s="120" t="s">
        <v>25</v>
      </c>
      <c r="E31" s="121"/>
      <c r="F31" s="121"/>
      <c r="G31" s="122"/>
      <c r="H31" s="120" t="s">
        <v>22</v>
      </c>
      <c r="I31" s="122"/>
      <c r="J31" s="121" t="s">
        <v>23</v>
      </c>
      <c r="K31" s="121"/>
      <c r="L31" s="177" t="s">
        <v>3</v>
      </c>
      <c r="M31" s="177"/>
      <c r="N31" s="173" t="s">
        <v>4</v>
      </c>
      <c r="O31" s="174"/>
      <c r="P31" s="62" t="s">
        <v>24</v>
      </c>
    </row>
    <row r="32" spans="1:21" ht="18.75" customHeight="1" x14ac:dyDescent="0.35">
      <c r="A32" s="63" t="s">
        <v>27</v>
      </c>
      <c r="B32" s="200" t="s">
        <v>42</v>
      </c>
      <c r="C32" s="201"/>
      <c r="D32" s="123" t="s">
        <v>47</v>
      </c>
      <c r="E32" s="124"/>
      <c r="F32" s="124"/>
      <c r="G32" s="125"/>
      <c r="H32" s="123" t="s">
        <v>43</v>
      </c>
      <c r="I32" s="125"/>
      <c r="J32" s="198" t="s">
        <v>44</v>
      </c>
      <c r="K32" s="199"/>
      <c r="L32" s="196">
        <v>1950</v>
      </c>
      <c r="M32" s="197"/>
      <c r="N32" s="175">
        <v>3200</v>
      </c>
      <c r="O32" s="176"/>
      <c r="P32" s="61">
        <f t="shared" ref="P32" si="8">L32-N32</f>
        <v>-1250</v>
      </c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  <row r="581" spans="12:15" x14ac:dyDescent="0.35">
      <c r="L581" s="2"/>
      <c r="M581" s="2"/>
      <c r="N581" s="2"/>
      <c r="O581" s="2"/>
    </row>
    <row r="582" spans="12:15" x14ac:dyDescent="0.35">
      <c r="L582" s="2"/>
      <c r="M582" s="2"/>
      <c r="N582" s="2"/>
      <c r="O582" s="2"/>
    </row>
  </sheetData>
  <mergeCells count="40">
    <mergeCell ref="A14:B14"/>
    <mergeCell ref="N31:O31"/>
    <mergeCell ref="N32:O32"/>
    <mergeCell ref="H31:I31"/>
    <mergeCell ref="J31:K31"/>
    <mergeCell ref="L31:M31"/>
    <mergeCell ref="F18:G18"/>
    <mergeCell ref="F19:G19"/>
    <mergeCell ref="A25:P27"/>
    <mergeCell ref="A30:F30"/>
    <mergeCell ref="F21:G21"/>
    <mergeCell ref="L32:M32"/>
    <mergeCell ref="H32:I32"/>
    <mergeCell ref="J32:K32"/>
    <mergeCell ref="B32:C32"/>
    <mergeCell ref="B31:C31"/>
    <mergeCell ref="F16:G17"/>
    <mergeCell ref="I4:J4"/>
    <mergeCell ref="C4:D4"/>
    <mergeCell ref="O4:P4"/>
    <mergeCell ref="K4:L4"/>
    <mergeCell ref="G4:H4"/>
    <mergeCell ref="E4:F4"/>
    <mergeCell ref="M4:N4"/>
    <mergeCell ref="F20:G20"/>
    <mergeCell ref="D31:G31"/>
    <mergeCell ref="D32:G32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2022-04-18T23:29:03Z</dcterms:modified>
</cp:coreProperties>
</file>