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worksheets/sheet1.xml" ContentType="application/vnd.openxmlformats-officedocument.spreadsheetml.worksheet+xml"/>
  <Override PartName="/xl/charts/style1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ton Information Directory\CFA 151 KVL Pantleg Testing\"/>
    </mc:Choice>
  </mc:AlternateContent>
  <xr:revisionPtr revIDLastSave="0" documentId="13_ncr:1_{C7C0A074-2504-44CF-8B94-511AE358FF9F}" xr6:coauthVersionLast="41" xr6:coauthVersionMax="41" xr10:uidLastSave="{00000000-0000-0000-0000-000000000000}"/>
  <bookViews>
    <workbookView xWindow="-120" yWindow="-120" windowWidth="29040" windowHeight="15840" xr2:uid="{F586ED4A-ADFC-4AD0-953C-3B71D56B7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1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88" i="1"/>
  <c r="D189" i="1" s="1"/>
  <c r="D175" i="1"/>
  <c r="D176" i="1"/>
  <c r="D177" i="1"/>
  <c r="D178" i="1"/>
  <c r="D179" i="1"/>
  <c r="D180" i="1"/>
  <c r="D181" i="1"/>
  <c r="D182" i="1"/>
  <c r="D183" i="1" s="1"/>
  <c r="D184" i="1" s="1"/>
  <c r="D185" i="1" s="1"/>
  <c r="D186" i="1" s="1"/>
  <c r="D187" i="1" s="1"/>
  <c r="D174" i="1"/>
  <c r="D173" i="1"/>
  <c r="E30" i="1" l="1"/>
  <c r="E31" i="1"/>
  <c r="E32" i="1"/>
  <c r="E33" i="1"/>
  <c r="E34" i="1"/>
  <c r="E35" i="1"/>
  <c r="E36" i="1"/>
  <c r="E37" i="1"/>
  <c r="D31" i="1"/>
  <c r="D32" i="1" s="1"/>
  <c r="D33" i="1" s="1"/>
  <c r="D34" i="1" s="1"/>
  <c r="D35" i="1" s="1"/>
  <c r="D36" i="1" s="1"/>
  <c r="D37" i="1" s="1"/>
  <c r="D30" i="1"/>
  <c r="D29" i="1"/>
  <c r="E29" i="1"/>
  <c r="E144" i="1" l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D143" i="1"/>
  <c r="E143" i="1" s="1"/>
  <c r="E209" i="1" l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D208" i="1"/>
  <c r="E208" i="1" s="1"/>
  <c r="E207" i="1"/>
  <c r="D129" i="1" l="1"/>
  <c r="E129" i="1" s="1"/>
  <c r="E128" i="1"/>
  <c r="D130" i="1" l="1"/>
  <c r="D76" i="1"/>
  <c r="D77" i="1" s="1"/>
  <c r="E75" i="1"/>
  <c r="E76" i="1" l="1"/>
  <c r="E130" i="1"/>
  <c r="D131" i="1"/>
  <c r="D78" i="1"/>
  <c r="E77" i="1"/>
  <c r="D85" i="1"/>
  <c r="E85" i="1" s="1"/>
  <c r="E84" i="1"/>
  <c r="D132" i="1" l="1"/>
  <c r="E131" i="1"/>
  <c r="D86" i="1"/>
  <c r="E86" i="1" s="1"/>
  <c r="D79" i="1"/>
  <c r="E78" i="1"/>
  <c r="D87" i="1"/>
  <c r="D159" i="1"/>
  <c r="E159" i="1" s="1"/>
  <c r="E158" i="1"/>
  <c r="D103" i="1"/>
  <c r="E103" i="1" s="1"/>
  <c r="E102" i="1"/>
  <c r="D133" i="1" l="1"/>
  <c r="E132" i="1"/>
  <c r="D80" i="1"/>
  <c r="E79" i="1"/>
  <c r="D104" i="1"/>
  <c r="D105" i="1" s="1"/>
  <c r="D106" i="1" s="1"/>
  <c r="D107" i="1" s="1"/>
  <c r="D108" i="1" s="1"/>
  <c r="D109" i="1" s="1"/>
  <c r="D110" i="1" s="1"/>
  <c r="E110" i="1" s="1"/>
  <c r="D88" i="1"/>
  <c r="E87" i="1"/>
  <c r="D160" i="1"/>
  <c r="E20" i="1"/>
  <c r="D21" i="1"/>
  <c r="D22" i="1" s="1"/>
  <c r="D23" i="1" s="1"/>
  <c r="D24" i="1" s="1"/>
  <c r="D25" i="1" s="1"/>
  <c r="D26" i="1" s="1"/>
  <c r="D27" i="1" s="1"/>
  <c r="D28" i="1" s="1"/>
  <c r="E28" i="1" s="1"/>
  <c r="E109" i="1" l="1"/>
  <c r="E104" i="1"/>
  <c r="E105" i="1"/>
  <c r="E108" i="1"/>
  <c r="D134" i="1"/>
  <c r="E133" i="1"/>
  <c r="E106" i="1"/>
  <c r="E107" i="1"/>
  <c r="D81" i="1"/>
  <c r="E80" i="1"/>
  <c r="E21" i="1"/>
  <c r="D89" i="1"/>
  <c r="E88" i="1"/>
  <c r="E25" i="1"/>
  <c r="E27" i="1"/>
  <c r="E26" i="1"/>
  <c r="E24" i="1"/>
  <c r="E23" i="1"/>
  <c r="E22" i="1"/>
  <c r="D161" i="1"/>
  <c r="E160" i="1"/>
  <c r="E52" i="1"/>
  <c r="E49" i="1"/>
  <c r="E50" i="1"/>
  <c r="E51" i="1"/>
  <c r="D135" i="1" l="1"/>
  <c r="E134" i="1"/>
  <c r="D82" i="1"/>
  <c r="E81" i="1"/>
  <c r="D90" i="1"/>
  <c r="E89" i="1"/>
  <c r="D162" i="1"/>
  <c r="E161" i="1"/>
  <c r="E39" i="1"/>
  <c r="E40" i="1"/>
  <c r="E41" i="1"/>
  <c r="E42" i="1"/>
  <c r="E43" i="1"/>
  <c r="E44" i="1"/>
  <c r="E45" i="1"/>
  <c r="E46" i="1"/>
  <c r="E47" i="1"/>
  <c r="E48" i="1"/>
  <c r="E38" i="1"/>
  <c r="D136" i="1" l="1"/>
  <c r="E135" i="1"/>
  <c r="D83" i="1"/>
  <c r="E83" i="1" s="1"/>
  <c r="E82" i="1"/>
  <c r="D91" i="1"/>
  <c r="E90" i="1"/>
  <c r="D163" i="1"/>
  <c r="E16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1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90" i="1"/>
  <c r="D137" i="1" l="1"/>
  <c r="E136" i="1"/>
  <c r="D92" i="1"/>
  <c r="E92" i="1" s="1"/>
  <c r="E91" i="1"/>
  <c r="D164" i="1"/>
  <c r="E163" i="1"/>
  <c r="E94" i="1"/>
  <c r="E95" i="1"/>
  <c r="E96" i="1"/>
  <c r="E97" i="1"/>
  <c r="E98" i="1"/>
  <c r="E99" i="1"/>
  <c r="E100" i="1"/>
  <c r="E101" i="1"/>
  <c r="E93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38" i="1" l="1"/>
  <c r="E137" i="1"/>
  <c r="D165" i="1"/>
  <c r="E164" i="1"/>
  <c r="D139" i="1" l="1"/>
  <c r="E138" i="1"/>
  <c r="D166" i="1"/>
  <c r="E165" i="1"/>
  <c r="D140" i="1" l="1"/>
  <c r="E139" i="1"/>
  <c r="D167" i="1"/>
  <c r="E166" i="1"/>
  <c r="D141" i="1" l="1"/>
  <c r="E140" i="1"/>
  <c r="D168" i="1"/>
  <c r="E167" i="1"/>
  <c r="D142" i="1" l="1"/>
  <c r="E142" i="1" s="1"/>
  <c r="E141" i="1"/>
  <c r="D169" i="1"/>
  <c r="E168" i="1"/>
  <c r="D170" i="1" l="1"/>
  <c r="E169" i="1"/>
  <c r="D171" i="1" l="1"/>
  <c r="E170" i="1"/>
  <c r="D172" i="1" l="1"/>
  <c r="E172" i="1" s="1"/>
  <c r="E171" i="1"/>
</calcChain>
</file>

<file path=xl/sharedStrings.xml><?xml version="1.0" encoding="utf-8"?>
<sst xmlns="http://schemas.openxmlformats.org/spreadsheetml/2006/main" count="12" uniqueCount="10">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</sst>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1" fillId="0" borderId="1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Sheet1!$E$53:$E$57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Sheet1!$D$158:$D$172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Sheet1!$E$158:$E$172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Sheet1!$D$84:$D$92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Sheet1!$E$84:$E$92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Sheet1!$D$75:$D$83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Sheet1!$E$75:$E$83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Sheet1!$D$128:$D$140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Sheet1!$E$128:$E$140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Sheet1!$D$207:$D$227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Sheet1!$E$207:$E$227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Sheet1!$D$143:$D$157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Sheet1!$E$143:$E$157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Sheet1!$D$173:$D$189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Sheet1!$E$173:$E$189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Sheet1!$D$93:$D$101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Sheet1!$E$93:$E$101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Sheet1!$D$111:$D$123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Sheet1!$E$111:$E$123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Sheet1!$D$190:$D$206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Sheet1!$E$190:$E$206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Sheet1!$D$102:$D$110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Sheet1!$E$102:$E$110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55913-2237-4A1D-B5BB-27A2965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35935</xdr:colOff>
      <xdr:row>60</xdr:row>
      <xdr:rowOff>50655</xdr:rowOff>
    </xdr:from>
    <xdr:to>
      <xdr:col>15</xdr:col>
      <xdr:colOff>561975</xdr:colOff>
      <xdr:row>79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E648E-2EDB-4A9B-BAF2-4F31FF34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46759</xdr:colOff>
      <xdr:row>60</xdr:row>
      <xdr:rowOff>45893</xdr:rowOff>
    </xdr:from>
    <xdr:to>
      <xdr:col>26</xdr:col>
      <xdr:colOff>533400</xdr:colOff>
      <xdr:row>79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B41FBB-C26B-4C0D-8508-C085E284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75335</xdr:colOff>
      <xdr:row>101</xdr:row>
      <xdr:rowOff>26843</xdr:rowOff>
    </xdr:from>
    <xdr:to>
      <xdr:col>15</xdr:col>
      <xdr:colOff>533401</xdr:colOff>
      <xdr:row>119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36D04-8745-416E-9629-988E0115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56284</xdr:colOff>
      <xdr:row>121</xdr:row>
      <xdr:rowOff>26843</xdr:rowOff>
    </xdr:from>
    <xdr:to>
      <xdr:col>15</xdr:col>
      <xdr:colOff>571500</xdr:colOff>
      <xdr:row>140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BBD4A9-FF3B-4982-AAC4-D645F598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27710</xdr:colOff>
      <xdr:row>162</xdr:row>
      <xdr:rowOff>36368</xdr:rowOff>
    </xdr:from>
    <xdr:to>
      <xdr:col>26</xdr:col>
      <xdr:colOff>523876</xdr:colOff>
      <xdr:row>181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C304A3-D482-45FE-9C6D-3B17EC8B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8335DC-CB65-43B2-AA0E-9AB56B6E5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7DAFC-CED5-4760-AD46-C07A5990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57151</xdr:colOff>
      <xdr:row>101</xdr:row>
      <xdr:rowOff>47625</xdr:rowOff>
    </xdr:from>
    <xdr:to>
      <xdr:col>26</xdr:col>
      <xdr:colOff>552451</xdr:colOff>
      <xdr:row>119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B8B15-F12E-475B-B924-8B35872F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57151</xdr:colOff>
      <xdr:row>141</xdr:row>
      <xdr:rowOff>57149</xdr:rowOff>
    </xdr:from>
    <xdr:to>
      <xdr:col>26</xdr:col>
      <xdr:colOff>552451</xdr:colOff>
      <xdr:row>160</xdr:row>
      <xdr:rowOff>123824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EF975E5-1928-4DA7-8D19-4CB454D4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76200</xdr:colOff>
      <xdr:row>81</xdr:row>
      <xdr:rowOff>47625</xdr:rowOff>
    </xdr:from>
    <xdr:to>
      <xdr:col>26</xdr:col>
      <xdr:colOff>561975</xdr:colOff>
      <xdr:row>99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C0EE1A-05CC-433C-A3E7-B77A8ED17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57150</xdr:colOff>
      <xdr:row>81</xdr:row>
      <xdr:rowOff>47625</xdr:rowOff>
    </xdr:from>
    <xdr:to>
      <xdr:col>15</xdr:col>
      <xdr:colOff>561975</xdr:colOff>
      <xdr:row>99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9FDCB9-35F2-4315-AE49-2CA11CCB9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38100</xdr:colOff>
      <xdr:row>121</xdr:row>
      <xdr:rowOff>47624</xdr:rowOff>
    </xdr:from>
    <xdr:to>
      <xdr:col>26</xdr:col>
      <xdr:colOff>561975</xdr:colOff>
      <xdr:row>140</xdr:row>
      <xdr:rowOff>114299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58751A-1729-4FDB-BE01-17657E7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47625</xdr:colOff>
      <xdr:row>182</xdr:row>
      <xdr:rowOff>38100</xdr:rowOff>
    </xdr:from>
    <xdr:to>
      <xdr:col>15</xdr:col>
      <xdr:colOff>552450</xdr:colOff>
      <xdr:row>201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E6397D-5FE2-4FEC-A360-17F456080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47625</xdr:colOff>
      <xdr:row>141</xdr:row>
      <xdr:rowOff>66674</xdr:rowOff>
    </xdr:from>
    <xdr:to>
      <xdr:col>15</xdr:col>
      <xdr:colOff>571500</xdr:colOff>
      <xdr:row>160</xdr:row>
      <xdr:rowOff>133349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125726D-CB00-4670-AA93-393C870C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D63ABE7-8E56-41C8-A4B3-713C06AD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57150</xdr:colOff>
      <xdr:row>162</xdr:row>
      <xdr:rowOff>38100</xdr:rowOff>
    </xdr:from>
    <xdr:to>
      <xdr:col>15</xdr:col>
      <xdr:colOff>553316</xdr:colOff>
      <xdr:row>181</xdr:row>
      <xdr:rowOff>116032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9F136EB-2AFA-42BD-AA51-EDD6AE42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27"/>
  <sheetViews>
    <sheetView tabSelected="1" zoomScaleNormal="100" workbookViewId="0">
      <selection activeCell="Q171" sqref="Q171"/>
    </sheetView>
  </sheetViews>
  <sheetFormatPr defaultRowHeight="15" x14ac:dyDescent="0.25"/>
  <cols>
    <col min="1" max="1" width="18.5703125" bestFit="1" customWidth="1"/>
    <col min="2" max="2" width="10.7109375" customWidth="1"/>
    <col min="3" max="3" width="14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8" t="s">
        <v>3</v>
      </c>
      <c r="B2" s="1" t="s">
        <v>8</v>
      </c>
      <c r="C2" s="1">
        <v>738</v>
      </c>
    </row>
    <row r="3" spans="1:3" x14ac:dyDescent="0.25">
      <c r="A3" s="8"/>
      <c r="B3" s="1">
        <v>1</v>
      </c>
      <c r="C3" s="1">
        <v>646</v>
      </c>
    </row>
    <row r="4" spans="1:3" x14ac:dyDescent="0.25">
      <c r="A4" s="8"/>
      <c r="B4" s="1">
        <v>1.5</v>
      </c>
      <c r="C4" s="1">
        <v>1014</v>
      </c>
    </row>
    <row r="5" spans="1:3" x14ac:dyDescent="0.25">
      <c r="A5" s="8"/>
      <c r="B5" s="2">
        <v>2</v>
      </c>
      <c r="C5" s="2">
        <v>1291</v>
      </c>
    </row>
    <row r="6" spans="1:3" x14ac:dyDescent="0.25">
      <c r="A6" s="8"/>
      <c r="B6" s="2">
        <v>2.5</v>
      </c>
      <c r="C6" s="2">
        <v>1669</v>
      </c>
    </row>
    <row r="7" spans="1:3" x14ac:dyDescent="0.25">
      <c r="A7" s="8"/>
      <c r="B7" s="6">
        <v>3</v>
      </c>
      <c r="C7" s="6">
        <v>1971</v>
      </c>
    </row>
    <row r="8" spans="1:3" x14ac:dyDescent="0.25">
      <c r="A8" s="8"/>
      <c r="B8" s="2">
        <v>3.5</v>
      </c>
      <c r="C8" s="2">
        <v>2348</v>
      </c>
    </row>
    <row r="9" spans="1:3" x14ac:dyDescent="0.25">
      <c r="A9" s="8"/>
      <c r="B9" s="2">
        <v>4</v>
      </c>
      <c r="C9" s="2">
        <v>2665</v>
      </c>
    </row>
    <row r="10" spans="1:3" x14ac:dyDescent="0.25">
      <c r="A10" s="8"/>
      <c r="B10" s="2">
        <v>4.5</v>
      </c>
      <c r="C10" s="2">
        <v>3043</v>
      </c>
    </row>
    <row r="11" spans="1:3" x14ac:dyDescent="0.25">
      <c r="A11" s="8"/>
      <c r="B11" s="2">
        <v>5</v>
      </c>
      <c r="C11" s="2">
        <v>3369</v>
      </c>
    </row>
    <row r="12" spans="1:3" x14ac:dyDescent="0.25">
      <c r="A12" s="8"/>
      <c r="B12" s="2">
        <v>5.5</v>
      </c>
      <c r="C12" s="2">
        <v>3776</v>
      </c>
    </row>
    <row r="13" spans="1:3" x14ac:dyDescent="0.25">
      <c r="A13" s="8"/>
      <c r="B13" s="2">
        <v>6</v>
      </c>
      <c r="C13" s="2">
        <v>4106</v>
      </c>
    </row>
    <row r="14" spans="1:3" x14ac:dyDescent="0.25">
      <c r="A14" s="8"/>
      <c r="B14" s="2">
        <v>6.5</v>
      </c>
      <c r="C14" s="2">
        <v>4246</v>
      </c>
    </row>
    <row r="15" spans="1:3" x14ac:dyDescent="0.25">
      <c r="A15" s="8"/>
      <c r="B15" s="2">
        <v>7</v>
      </c>
      <c r="C15" s="2">
        <v>4829</v>
      </c>
    </row>
    <row r="16" spans="1:3" x14ac:dyDescent="0.25">
      <c r="A16" s="8"/>
      <c r="B16" s="2">
        <v>7.5</v>
      </c>
      <c r="C16" s="2">
        <v>4887</v>
      </c>
    </row>
    <row r="17" spans="1:5" x14ac:dyDescent="0.25">
      <c r="A17" s="8"/>
      <c r="B17" s="2">
        <v>8</v>
      </c>
      <c r="C17" s="2">
        <v>5160</v>
      </c>
    </row>
    <row r="19" spans="1:5" x14ac:dyDescent="0.25">
      <c r="B19" t="s">
        <v>5</v>
      </c>
      <c r="C19" t="s">
        <v>4</v>
      </c>
      <c r="D19" t="s">
        <v>6</v>
      </c>
      <c r="E19" t="s">
        <v>7</v>
      </c>
    </row>
    <row r="20" spans="1:5" x14ac:dyDescent="0.25">
      <c r="A20" t="s">
        <v>3</v>
      </c>
      <c r="B20" s="5" t="s">
        <v>8</v>
      </c>
      <c r="C20" s="3">
        <v>738</v>
      </c>
      <c r="D20">
        <v>300</v>
      </c>
      <c r="E20" s="4">
        <f t="shared" ref="E20:E37" si="0">(D20/C20)^2</f>
        <v>0.16524555489457332</v>
      </c>
    </row>
    <row r="21" spans="1:5" x14ac:dyDescent="0.25">
      <c r="C21" s="3">
        <v>738</v>
      </c>
      <c r="D21">
        <f>D20+25</f>
        <v>325</v>
      </c>
      <c r="E21" s="4">
        <f t="shared" si="0"/>
        <v>0.19393401928599233</v>
      </c>
    </row>
    <row r="22" spans="1:5" x14ac:dyDescent="0.25">
      <c r="C22" s="3">
        <v>738</v>
      </c>
      <c r="D22">
        <f t="shared" ref="D22:D27" si="1">D21+25</f>
        <v>350</v>
      </c>
      <c r="E22" s="4">
        <f t="shared" si="0"/>
        <v>0.22491756082872486</v>
      </c>
    </row>
    <row r="23" spans="1:5" x14ac:dyDescent="0.25">
      <c r="C23" s="3">
        <v>738</v>
      </c>
      <c r="D23">
        <f t="shared" si="1"/>
        <v>375</v>
      </c>
      <c r="E23" s="4">
        <f t="shared" si="0"/>
        <v>0.25819617952277091</v>
      </c>
    </row>
    <row r="24" spans="1:5" x14ac:dyDescent="0.25">
      <c r="C24" s="3">
        <v>738</v>
      </c>
      <c r="D24">
        <f t="shared" si="1"/>
        <v>400</v>
      </c>
      <c r="E24" s="4">
        <f t="shared" si="0"/>
        <v>0.29376987536813032</v>
      </c>
    </row>
    <row r="25" spans="1:5" x14ac:dyDescent="0.25">
      <c r="C25" s="3">
        <v>738</v>
      </c>
      <c r="D25">
        <f t="shared" si="1"/>
        <v>425</v>
      </c>
      <c r="E25" s="4">
        <f t="shared" si="0"/>
        <v>0.33163864836480339</v>
      </c>
    </row>
    <row r="26" spans="1:5" x14ac:dyDescent="0.25">
      <c r="C26" s="3">
        <v>738</v>
      </c>
      <c r="D26">
        <f t="shared" si="1"/>
        <v>450</v>
      </c>
      <c r="E26" s="4">
        <f t="shared" si="0"/>
        <v>0.37180249851279001</v>
      </c>
    </row>
    <row r="27" spans="1:5" x14ac:dyDescent="0.25">
      <c r="C27" s="3">
        <v>738</v>
      </c>
      <c r="D27">
        <f t="shared" si="1"/>
        <v>475</v>
      </c>
      <c r="E27" s="4">
        <f t="shared" si="0"/>
        <v>0.41426142581209008</v>
      </c>
    </row>
    <row r="28" spans="1:5" x14ac:dyDescent="0.25">
      <c r="C28" s="3">
        <v>738</v>
      </c>
      <c r="D28">
        <f>D27+25</f>
        <v>500</v>
      </c>
      <c r="E28" s="4">
        <f t="shared" si="0"/>
        <v>0.45901543026270375</v>
      </c>
    </row>
    <row r="29" spans="1:5" x14ac:dyDescent="0.25">
      <c r="B29" t="s">
        <v>9</v>
      </c>
      <c r="C29" s="3">
        <v>646</v>
      </c>
      <c r="D29">
        <f>300</f>
        <v>300</v>
      </c>
      <c r="E29" s="4">
        <f t="shared" si="0"/>
        <v>0.21566390936364768</v>
      </c>
    </row>
    <row r="30" spans="1:5" x14ac:dyDescent="0.25">
      <c r="C30" s="3">
        <v>646</v>
      </c>
      <c r="D30">
        <f>D29+25</f>
        <v>325</v>
      </c>
      <c r="E30" s="4">
        <f t="shared" si="0"/>
        <v>0.25310556029483655</v>
      </c>
    </row>
    <row r="31" spans="1:5" x14ac:dyDescent="0.25">
      <c r="C31" s="3">
        <v>646</v>
      </c>
      <c r="D31">
        <f t="shared" ref="D31:D37" si="2">D30+25</f>
        <v>350</v>
      </c>
      <c r="E31" s="4">
        <f t="shared" si="0"/>
        <v>0.29354254330052049</v>
      </c>
    </row>
    <row r="32" spans="1:5" x14ac:dyDescent="0.25">
      <c r="C32" s="3">
        <v>646</v>
      </c>
      <c r="D32">
        <f t="shared" si="2"/>
        <v>375</v>
      </c>
      <c r="E32" s="4">
        <f t="shared" si="0"/>
        <v>0.33697485838069957</v>
      </c>
    </row>
    <row r="33" spans="2:5" x14ac:dyDescent="0.25">
      <c r="C33" s="3">
        <v>646</v>
      </c>
      <c r="D33">
        <f t="shared" si="2"/>
        <v>400</v>
      </c>
      <c r="E33" s="4">
        <f t="shared" si="0"/>
        <v>0.38340250553537375</v>
      </c>
    </row>
    <row r="34" spans="2:5" x14ac:dyDescent="0.25">
      <c r="C34" s="3">
        <v>646</v>
      </c>
      <c r="D34">
        <f t="shared" si="2"/>
        <v>425</v>
      </c>
      <c r="E34" s="4">
        <f t="shared" si="0"/>
        <v>0.43282548476454302</v>
      </c>
    </row>
    <row r="35" spans="2:5" x14ac:dyDescent="0.25">
      <c r="C35" s="3">
        <v>646</v>
      </c>
      <c r="D35">
        <f t="shared" si="2"/>
        <v>450</v>
      </c>
      <c r="E35" s="4">
        <f t="shared" si="0"/>
        <v>0.48524379606820739</v>
      </c>
    </row>
    <row r="36" spans="2:5" x14ac:dyDescent="0.25">
      <c r="C36" s="3">
        <v>646</v>
      </c>
      <c r="D36">
        <f t="shared" si="2"/>
        <v>475</v>
      </c>
      <c r="E36" s="4">
        <f t="shared" si="0"/>
        <v>0.54065743944636691</v>
      </c>
    </row>
    <row r="37" spans="2:5" x14ac:dyDescent="0.25">
      <c r="C37" s="3">
        <v>646</v>
      </c>
      <c r="D37">
        <f t="shared" si="2"/>
        <v>500</v>
      </c>
      <c r="E37" s="4">
        <f t="shared" si="0"/>
        <v>0.59906641489902146</v>
      </c>
    </row>
    <row r="38" spans="2:5" x14ac:dyDescent="0.25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25">
      <c r="C39" s="3">
        <v>1014</v>
      </c>
      <c r="D39">
        <v>250</v>
      </c>
      <c r="E39" s="4">
        <f t="shared" ref="E39:E48" si="3">(D39/C39)^2</f>
        <v>6.0786075806558287E-2</v>
      </c>
    </row>
    <row r="40" spans="2:5" x14ac:dyDescent="0.25">
      <c r="C40" s="3">
        <v>1014</v>
      </c>
      <c r="D40">
        <v>300</v>
      </c>
      <c r="E40" s="4">
        <f t="shared" si="3"/>
        <v>8.7531949161443939E-2</v>
      </c>
    </row>
    <row r="41" spans="2:5" x14ac:dyDescent="0.25">
      <c r="C41" s="3">
        <v>1014</v>
      </c>
      <c r="D41">
        <v>350</v>
      </c>
      <c r="E41" s="4">
        <f t="shared" si="3"/>
        <v>0.11914070858085422</v>
      </c>
    </row>
    <row r="42" spans="2:5" x14ac:dyDescent="0.25">
      <c r="C42" s="3">
        <v>1014</v>
      </c>
      <c r="D42">
        <v>400</v>
      </c>
      <c r="E42" s="4">
        <f t="shared" si="3"/>
        <v>0.15561235406478921</v>
      </c>
    </row>
    <row r="43" spans="2:5" x14ac:dyDescent="0.25">
      <c r="C43" s="3">
        <v>1014</v>
      </c>
      <c r="D43">
        <v>450</v>
      </c>
      <c r="E43" s="4">
        <f t="shared" si="3"/>
        <v>0.19694688561324883</v>
      </c>
    </row>
    <row r="44" spans="2:5" x14ac:dyDescent="0.25">
      <c r="C44" s="3">
        <v>1014</v>
      </c>
      <c r="D44">
        <v>500</v>
      </c>
      <c r="E44" s="4">
        <f t="shared" si="3"/>
        <v>0.24314430322623315</v>
      </c>
    </row>
    <row r="45" spans="2:5" x14ac:dyDescent="0.25">
      <c r="C45" s="3">
        <v>1014</v>
      </c>
      <c r="D45">
        <v>550</v>
      </c>
      <c r="E45" s="4">
        <f t="shared" si="3"/>
        <v>0.29420460690374206</v>
      </c>
    </row>
    <row r="46" spans="2:5" x14ac:dyDescent="0.25">
      <c r="C46" s="3">
        <v>1014</v>
      </c>
      <c r="D46">
        <v>600</v>
      </c>
      <c r="E46" s="4">
        <f t="shared" si="3"/>
        <v>0.35012779664577576</v>
      </c>
    </row>
    <row r="47" spans="2:5" x14ac:dyDescent="0.25">
      <c r="C47" s="3">
        <v>1014</v>
      </c>
      <c r="D47">
        <v>650</v>
      </c>
      <c r="E47" s="4">
        <f t="shared" si="3"/>
        <v>0.41091387245233407</v>
      </c>
    </row>
    <row r="48" spans="2:5" x14ac:dyDescent="0.25">
      <c r="C48" s="3">
        <v>1014</v>
      </c>
      <c r="D48">
        <v>700</v>
      </c>
      <c r="E48" s="4">
        <f t="shared" si="3"/>
        <v>0.4765628343234169</v>
      </c>
    </row>
    <row r="49" spans="2:5" x14ac:dyDescent="0.25">
      <c r="C49" s="3">
        <v>1014</v>
      </c>
      <c r="D49">
        <v>750</v>
      </c>
      <c r="E49" s="4">
        <f t="shared" ref="E49:E52" si="4">(D49/C49)^2</f>
        <v>0.54707468225902456</v>
      </c>
    </row>
    <row r="50" spans="2:5" x14ac:dyDescent="0.25">
      <c r="C50" s="3">
        <v>1014</v>
      </c>
      <c r="D50">
        <v>800</v>
      </c>
      <c r="E50" s="4">
        <f t="shared" si="4"/>
        <v>0.62244941625915684</v>
      </c>
    </row>
    <row r="51" spans="2:5" x14ac:dyDescent="0.25">
      <c r="C51" s="3">
        <v>1014</v>
      </c>
      <c r="D51">
        <v>850</v>
      </c>
      <c r="E51" s="4">
        <f t="shared" si="4"/>
        <v>0.70268703632381369</v>
      </c>
    </row>
    <row r="52" spans="2:5" x14ac:dyDescent="0.25">
      <c r="C52" s="3">
        <v>1014</v>
      </c>
      <c r="D52">
        <v>900</v>
      </c>
      <c r="E52" s="4">
        <f t="shared" si="4"/>
        <v>0.78778754245299532</v>
      </c>
    </row>
    <row r="53" spans="2:5" x14ac:dyDescent="0.25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25">
      <c r="C54">
        <v>1291</v>
      </c>
      <c r="D54">
        <v>350</v>
      </c>
      <c r="E54" s="4">
        <f t="shared" ref="E54:E83" si="5">(D54/C54)^2</f>
        <v>7.3499367905436E-2</v>
      </c>
    </row>
    <row r="55" spans="2:5" x14ac:dyDescent="0.25">
      <c r="C55">
        <v>1291</v>
      </c>
      <c r="D55">
        <v>400</v>
      </c>
      <c r="E55" s="4">
        <f t="shared" si="5"/>
        <v>9.5999174407100096E-2</v>
      </c>
    </row>
    <row r="56" spans="2:5" x14ac:dyDescent="0.25">
      <c r="C56">
        <v>1291</v>
      </c>
      <c r="D56">
        <v>450</v>
      </c>
      <c r="E56" s="4">
        <f t="shared" si="5"/>
        <v>0.12149895510898606</v>
      </c>
    </row>
    <row r="57" spans="2:5" x14ac:dyDescent="0.25">
      <c r="C57">
        <v>1291</v>
      </c>
      <c r="D57">
        <v>500</v>
      </c>
      <c r="E57" s="4">
        <f t="shared" si="5"/>
        <v>0.14999871001109391</v>
      </c>
    </row>
    <row r="58" spans="2:5" x14ac:dyDescent="0.25">
      <c r="C58">
        <v>1291</v>
      </c>
      <c r="D58">
        <v>550</v>
      </c>
      <c r="E58" s="4">
        <f t="shared" si="5"/>
        <v>0.18149843911342364</v>
      </c>
    </row>
    <row r="59" spans="2:5" x14ac:dyDescent="0.25">
      <c r="C59">
        <v>1291</v>
      </c>
      <c r="D59">
        <v>600</v>
      </c>
      <c r="E59" s="4">
        <f t="shared" si="5"/>
        <v>0.2159981424159752</v>
      </c>
    </row>
    <row r="60" spans="2:5" x14ac:dyDescent="0.25">
      <c r="C60">
        <v>1291</v>
      </c>
      <c r="D60">
        <v>650</v>
      </c>
      <c r="E60" s="4">
        <f t="shared" si="5"/>
        <v>0.25349781991874876</v>
      </c>
    </row>
    <row r="61" spans="2:5" x14ac:dyDescent="0.25">
      <c r="C61">
        <v>1291</v>
      </c>
      <c r="D61">
        <v>700</v>
      </c>
      <c r="E61" s="4">
        <f t="shared" si="5"/>
        <v>0.293997471621744</v>
      </c>
    </row>
    <row r="62" spans="2:5" x14ac:dyDescent="0.25">
      <c r="C62">
        <v>1291</v>
      </c>
      <c r="D62">
        <v>750</v>
      </c>
      <c r="E62" s="4">
        <f t="shared" si="5"/>
        <v>0.33749709752496126</v>
      </c>
    </row>
    <row r="63" spans="2:5" x14ac:dyDescent="0.25">
      <c r="C63">
        <v>1291</v>
      </c>
      <c r="D63">
        <v>800</v>
      </c>
      <c r="E63" s="4">
        <f t="shared" si="5"/>
        <v>0.38399669762840039</v>
      </c>
    </row>
    <row r="64" spans="2:5" x14ac:dyDescent="0.25">
      <c r="C64">
        <v>1291</v>
      </c>
      <c r="D64">
        <v>850</v>
      </c>
      <c r="E64" s="4">
        <f t="shared" si="5"/>
        <v>0.43349627193206136</v>
      </c>
    </row>
    <row r="65" spans="2:5" x14ac:dyDescent="0.25">
      <c r="C65">
        <v>1291</v>
      </c>
      <c r="D65">
        <v>900</v>
      </c>
      <c r="E65" s="4">
        <f t="shared" si="5"/>
        <v>0.48599582043594425</v>
      </c>
    </row>
    <row r="66" spans="2:5" x14ac:dyDescent="0.25">
      <c r="B66">
        <v>2.5</v>
      </c>
      <c r="C66">
        <v>1669</v>
      </c>
      <c r="D66">
        <v>500</v>
      </c>
      <c r="E66" s="4">
        <f t="shared" si="5"/>
        <v>8.9748528213885834E-2</v>
      </c>
    </row>
    <row r="67" spans="2:5" x14ac:dyDescent="0.25">
      <c r="C67">
        <v>1669</v>
      </c>
      <c r="D67">
        <v>550</v>
      </c>
      <c r="E67" s="4">
        <f t="shared" si="5"/>
        <v>0.10859571913880184</v>
      </c>
    </row>
    <row r="68" spans="2:5" x14ac:dyDescent="0.25">
      <c r="C68">
        <v>1669</v>
      </c>
      <c r="D68">
        <v>600</v>
      </c>
      <c r="E68" s="4">
        <f t="shared" si="5"/>
        <v>0.1292378806279956</v>
      </c>
    </row>
    <row r="69" spans="2:5" x14ac:dyDescent="0.25">
      <c r="C69">
        <v>1669</v>
      </c>
      <c r="D69">
        <v>650</v>
      </c>
      <c r="E69" s="4">
        <f t="shared" si="5"/>
        <v>0.15167501268146702</v>
      </c>
    </row>
    <row r="70" spans="2:5" x14ac:dyDescent="0.25">
      <c r="C70">
        <v>1669</v>
      </c>
      <c r="D70">
        <v>700</v>
      </c>
      <c r="E70" s="4">
        <f t="shared" si="5"/>
        <v>0.17590711529921621</v>
      </c>
    </row>
    <row r="71" spans="2:5" x14ac:dyDescent="0.25">
      <c r="C71">
        <v>1669</v>
      </c>
      <c r="D71">
        <v>750</v>
      </c>
      <c r="E71" s="4">
        <f t="shared" si="5"/>
        <v>0.20193418848124312</v>
      </c>
    </row>
    <row r="72" spans="2:5" x14ac:dyDescent="0.25">
      <c r="C72">
        <v>1669</v>
      </c>
      <c r="D72">
        <v>800</v>
      </c>
      <c r="E72" s="4">
        <f t="shared" si="5"/>
        <v>0.22975623222754771</v>
      </c>
    </row>
    <row r="73" spans="2:5" x14ac:dyDescent="0.25">
      <c r="C73">
        <v>1669</v>
      </c>
      <c r="D73">
        <v>850</v>
      </c>
      <c r="E73" s="4">
        <f t="shared" si="5"/>
        <v>0.25937324653812999</v>
      </c>
    </row>
    <row r="74" spans="2:5" x14ac:dyDescent="0.25">
      <c r="C74">
        <v>1669</v>
      </c>
      <c r="D74">
        <v>900</v>
      </c>
      <c r="E74" s="4">
        <f t="shared" si="5"/>
        <v>0.29078523141299006</v>
      </c>
    </row>
    <row r="75" spans="2:5" x14ac:dyDescent="0.25">
      <c r="B75" s="7">
        <v>3</v>
      </c>
      <c r="C75">
        <v>1971</v>
      </c>
      <c r="D75">
        <v>650</v>
      </c>
      <c r="E75" s="4">
        <f t="shared" si="5"/>
        <v>0.10875605977181561</v>
      </c>
    </row>
    <row r="76" spans="2:5" x14ac:dyDescent="0.25">
      <c r="C76">
        <v>1971</v>
      </c>
      <c r="D76">
        <f>D75+50</f>
        <v>700</v>
      </c>
      <c r="E76" s="4">
        <f t="shared" si="5"/>
        <v>0.12613128825607017</v>
      </c>
    </row>
    <row r="77" spans="2:5" x14ac:dyDescent="0.25">
      <c r="C77">
        <v>1971</v>
      </c>
      <c r="D77">
        <f t="shared" ref="D77:D83" si="6">D76+50</f>
        <v>750</v>
      </c>
      <c r="E77" s="4">
        <f t="shared" si="5"/>
        <v>0.14479357070212137</v>
      </c>
    </row>
    <row r="78" spans="2:5" x14ac:dyDescent="0.25">
      <c r="C78">
        <v>1971</v>
      </c>
      <c r="D78">
        <f t="shared" si="6"/>
        <v>800</v>
      </c>
      <c r="E78" s="4">
        <f t="shared" si="5"/>
        <v>0.16474290710996922</v>
      </c>
    </row>
    <row r="79" spans="2:5" x14ac:dyDescent="0.25">
      <c r="C79">
        <v>1971</v>
      </c>
      <c r="D79">
        <f t="shared" si="6"/>
        <v>850</v>
      </c>
      <c r="E79" s="4">
        <f t="shared" si="5"/>
        <v>0.1859792974796137</v>
      </c>
    </row>
    <row r="80" spans="2:5" x14ac:dyDescent="0.25">
      <c r="C80">
        <v>1971</v>
      </c>
      <c r="D80">
        <f t="shared" si="6"/>
        <v>900</v>
      </c>
      <c r="E80" s="4">
        <f t="shared" si="5"/>
        <v>0.2085027418110548</v>
      </c>
    </row>
    <row r="81" spans="2:5" x14ac:dyDescent="0.25">
      <c r="C81">
        <v>1971</v>
      </c>
      <c r="D81">
        <f t="shared" si="6"/>
        <v>950</v>
      </c>
      <c r="E81" s="4">
        <f t="shared" si="5"/>
        <v>0.23231324010429252</v>
      </c>
    </row>
    <row r="82" spans="2:5" x14ac:dyDescent="0.25">
      <c r="C82">
        <v>1971</v>
      </c>
      <c r="D82">
        <f t="shared" si="6"/>
        <v>1000</v>
      </c>
      <c r="E82" s="4">
        <f t="shared" si="5"/>
        <v>0.2574107923593269</v>
      </c>
    </row>
    <row r="83" spans="2:5" x14ac:dyDescent="0.25">
      <c r="C83">
        <v>1971</v>
      </c>
      <c r="D83">
        <f t="shared" si="6"/>
        <v>1050</v>
      </c>
      <c r="E83" s="4">
        <f t="shared" si="5"/>
        <v>0.28379539857615793</v>
      </c>
    </row>
    <row r="84" spans="2:5" x14ac:dyDescent="0.25">
      <c r="B84">
        <v>3.5</v>
      </c>
      <c r="C84">
        <v>2348</v>
      </c>
      <c r="D84">
        <v>650</v>
      </c>
      <c r="E84" s="4">
        <f t="shared" ref="E84:E110" si="7">(D84/C84)^2</f>
        <v>7.6635594031964571E-2</v>
      </c>
    </row>
    <row r="85" spans="2:5" x14ac:dyDescent="0.25">
      <c r="C85">
        <v>2348</v>
      </c>
      <c r="D85">
        <f>D84+50</f>
        <v>700</v>
      </c>
      <c r="E85" s="4">
        <f t="shared" si="7"/>
        <v>8.887915047494116E-2</v>
      </c>
    </row>
    <row r="86" spans="2:5" x14ac:dyDescent="0.25">
      <c r="C86">
        <v>2348</v>
      </c>
      <c r="D86">
        <f t="shared" ref="D86:D92" si="8">D85+50</f>
        <v>750</v>
      </c>
      <c r="E86" s="4">
        <f t="shared" si="7"/>
        <v>0.10202963702480491</v>
      </c>
    </row>
    <row r="87" spans="2:5" x14ac:dyDescent="0.25">
      <c r="C87">
        <v>2348</v>
      </c>
      <c r="D87">
        <f t="shared" si="8"/>
        <v>800</v>
      </c>
      <c r="E87" s="4">
        <f t="shared" si="7"/>
        <v>0.11608705368155579</v>
      </c>
    </row>
    <row r="88" spans="2:5" x14ac:dyDescent="0.25">
      <c r="C88">
        <v>2348</v>
      </c>
      <c r="D88">
        <f t="shared" si="8"/>
        <v>850</v>
      </c>
      <c r="E88" s="4">
        <f t="shared" si="7"/>
        <v>0.13105140044519387</v>
      </c>
    </row>
    <row r="89" spans="2:5" x14ac:dyDescent="0.25">
      <c r="C89">
        <v>2348</v>
      </c>
      <c r="D89">
        <f t="shared" si="8"/>
        <v>900</v>
      </c>
      <c r="E89" s="4">
        <f t="shared" si="7"/>
        <v>0.14692267731571906</v>
      </c>
    </row>
    <row r="90" spans="2:5" x14ac:dyDescent="0.25">
      <c r="C90">
        <v>2348</v>
      </c>
      <c r="D90">
        <f t="shared" si="8"/>
        <v>950</v>
      </c>
      <c r="E90" s="4">
        <f t="shared" si="7"/>
        <v>0.1637008842931314</v>
      </c>
    </row>
    <row r="91" spans="2:5" x14ac:dyDescent="0.25">
      <c r="C91">
        <v>2348</v>
      </c>
      <c r="D91">
        <f t="shared" si="8"/>
        <v>1000</v>
      </c>
      <c r="E91" s="4">
        <f t="shared" si="7"/>
        <v>0.18138602137743093</v>
      </c>
    </row>
    <row r="92" spans="2:5" x14ac:dyDescent="0.25">
      <c r="C92">
        <v>2348</v>
      </c>
      <c r="D92">
        <f t="shared" si="8"/>
        <v>1050</v>
      </c>
      <c r="E92" s="4">
        <f t="shared" si="7"/>
        <v>0.19997808856861762</v>
      </c>
    </row>
    <row r="93" spans="2:5" x14ac:dyDescent="0.25">
      <c r="B93">
        <v>4</v>
      </c>
      <c r="C93">
        <v>2665</v>
      </c>
      <c r="D93">
        <v>600</v>
      </c>
      <c r="E93" s="4">
        <f t="shared" si="7"/>
        <v>5.0688340625649003E-2</v>
      </c>
    </row>
    <row r="94" spans="2:5" x14ac:dyDescent="0.25">
      <c r="C94">
        <v>2665</v>
      </c>
      <c r="D94">
        <v>650</v>
      </c>
      <c r="E94" s="4">
        <f t="shared" si="7"/>
        <v>5.9488399762046396E-2</v>
      </c>
    </row>
    <row r="95" spans="2:5" x14ac:dyDescent="0.25">
      <c r="C95">
        <v>2665</v>
      </c>
      <c r="D95">
        <v>700</v>
      </c>
      <c r="E95" s="4">
        <f t="shared" si="7"/>
        <v>6.8992463629355599E-2</v>
      </c>
    </row>
    <row r="96" spans="2:5" x14ac:dyDescent="0.25">
      <c r="C96">
        <v>2665</v>
      </c>
      <c r="D96">
        <v>750</v>
      </c>
      <c r="E96" s="4">
        <f t="shared" si="7"/>
        <v>7.9200532227576573E-2</v>
      </c>
    </row>
    <row r="97" spans="2:5" x14ac:dyDescent="0.25">
      <c r="C97">
        <v>2665</v>
      </c>
      <c r="D97">
        <v>800</v>
      </c>
      <c r="E97" s="4">
        <f t="shared" si="7"/>
        <v>9.0112605556709358E-2</v>
      </c>
    </row>
    <row r="98" spans="2:5" x14ac:dyDescent="0.25">
      <c r="C98">
        <v>2665</v>
      </c>
      <c r="D98">
        <v>850</v>
      </c>
      <c r="E98" s="4">
        <f t="shared" si="7"/>
        <v>0.10172868361675391</v>
      </c>
    </row>
    <row r="99" spans="2:5" x14ac:dyDescent="0.25">
      <c r="C99">
        <v>2665</v>
      </c>
      <c r="D99">
        <v>900</v>
      </c>
      <c r="E99" s="4">
        <f t="shared" si="7"/>
        <v>0.11404876640771024</v>
      </c>
    </row>
    <row r="100" spans="2:5" x14ac:dyDescent="0.25">
      <c r="C100">
        <v>2665</v>
      </c>
      <c r="D100">
        <v>950</v>
      </c>
      <c r="E100" s="4">
        <f t="shared" si="7"/>
        <v>0.1270728539295784</v>
      </c>
    </row>
    <row r="101" spans="2:5" x14ac:dyDescent="0.25">
      <c r="C101">
        <v>2665</v>
      </c>
      <c r="D101">
        <v>1000</v>
      </c>
      <c r="E101" s="4">
        <f t="shared" si="7"/>
        <v>0.14080094618235833</v>
      </c>
    </row>
    <row r="102" spans="2:5" x14ac:dyDescent="0.25">
      <c r="B102">
        <v>4.5</v>
      </c>
      <c r="C102">
        <v>3043</v>
      </c>
      <c r="D102">
        <v>650</v>
      </c>
      <c r="E102" s="4">
        <f t="shared" si="7"/>
        <v>4.5627093919134096E-2</v>
      </c>
    </row>
    <row r="103" spans="2:5" x14ac:dyDescent="0.25">
      <c r="C103">
        <v>3043</v>
      </c>
      <c r="D103">
        <f>D102+50</f>
        <v>700</v>
      </c>
      <c r="E103" s="4">
        <f t="shared" si="7"/>
        <v>5.2916629634025353E-2</v>
      </c>
    </row>
    <row r="104" spans="2:5" x14ac:dyDescent="0.25">
      <c r="C104">
        <v>3043</v>
      </c>
      <c r="D104">
        <f t="shared" ref="D104:D110" si="9">D103+50</f>
        <v>750</v>
      </c>
      <c r="E104" s="4">
        <f t="shared" si="7"/>
        <v>6.0746130957427064E-2</v>
      </c>
    </row>
    <row r="105" spans="2:5" x14ac:dyDescent="0.25">
      <c r="C105">
        <v>3043</v>
      </c>
      <c r="D105">
        <f t="shared" si="9"/>
        <v>800</v>
      </c>
      <c r="E105" s="4">
        <f t="shared" si="7"/>
        <v>6.9115597889339228E-2</v>
      </c>
    </row>
    <row r="106" spans="2:5" x14ac:dyDescent="0.25">
      <c r="C106">
        <v>3043</v>
      </c>
      <c r="D106">
        <f t="shared" si="9"/>
        <v>850</v>
      </c>
      <c r="E106" s="4">
        <f t="shared" si="7"/>
        <v>7.802503042976186E-2</v>
      </c>
    </row>
    <row r="107" spans="2:5" x14ac:dyDescent="0.25">
      <c r="C107">
        <v>3043</v>
      </c>
      <c r="D107">
        <f t="shared" si="9"/>
        <v>900</v>
      </c>
      <c r="E107" s="4">
        <f t="shared" si="7"/>
        <v>8.747442857869496E-2</v>
      </c>
    </row>
    <row r="108" spans="2:5" x14ac:dyDescent="0.25">
      <c r="C108">
        <v>3043</v>
      </c>
      <c r="D108">
        <f t="shared" si="9"/>
        <v>950</v>
      </c>
      <c r="E108" s="4">
        <f t="shared" si="7"/>
        <v>9.7463792336138513E-2</v>
      </c>
    </row>
    <row r="109" spans="2:5" x14ac:dyDescent="0.25">
      <c r="C109">
        <v>3043</v>
      </c>
      <c r="D109">
        <f t="shared" si="9"/>
        <v>1000</v>
      </c>
      <c r="E109" s="4">
        <f t="shared" si="7"/>
        <v>0.10799312170209253</v>
      </c>
    </row>
    <row r="110" spans="2:5" x14ac:dyDescent="0.25">
      <c r="C110">
        <v>3043</v>
      </c>
      <c r="D110">
        <f t="shared" si="9"/>
        <v>1050</v>
      </c>
      <c r="E110" s="4">
        <f t="shared" si="7"/>
        <v>0.11906241667655702</v>
      </c>
    </row>
    <row r="111" spans="2:5" x14ac:dyDescent="0.25">
      <c r="B111">
        <v>5</v>
      </c>
      <c r="C111">
        <v>3369</v>
      </c>
      <c r="D111">
        <v>900</v>
      </c>
      <c r="E111" s="4">
        <f t="shared" ref="E111:E157" si="10">(D111/C111)^2</f>
        <v>7.1364626457721611E-2</v>
      </c>
    </row>
    <row r="112" spans="2:5" x14ac:dyDescent="0.25">
      <c r="C112">
        <v>3369</v>
      </c>
      <c r="D112">
        <v>950</v>
      </c>
      <c r="E112" s="4">
        <f t="shared" si="10"/>
        <v>7.951429059023922E-2</v>
      </c>
    </row>
    <row r="113" spans="2:5" x14ac:dyDescent="0.25">
      <c r="C113">
        <v>3369</v>
      </c>
      <c r="D113">
        <v>1000</v>
      </c>
      <c r="E113" s="4">
        <f t="shared" si="10"/>
        <v>8.8104477108298287E-2</v>
      </c>
    </row>
    <row r="114" spans="2:5" x14ac:dyDescent="0.25">
      <c r="C114">
        <v>3369</v>
      </c>
      <c r="D114">
        <v>1050</v>
      </c>
      <c r="E114" s="4">
        <f t="shared" si="10"/>
        <v>9.7135186011898869E-2</v>
      </c>
    </row>
    <row r="115" spans="2:5" x14ac:dyDescent="0.25">
      <c r="C115">
        <v>3369</v>
      </c>
      <c r="D115">
        <v>1100</v>
      </c>
      <c r="E115" s="4">
        <f t="shared" si="10"/>
        <v>0.10660641730104092</v>
      </c>
    </row>
    <row r="116" spans="2:5" x14ac:dyDescent="0.25">
      <c r="C116">
        <v>3369</v>
      </c>
      <c r="D116">
        <v>1150</v>
      </c>
      <c r="E116" s="4">
        <f t="shared" si="10"/>
        <v>0.11651817097572449</v>
      </c>
    </row>
    <row r="117" spans="2:5" x14ac:dyDescent="0.25">
      <c r="C117">
        <v>3369</v>
      </c>
      <c r="D117">
        <v>1200</v>
      </c>
      <c r="E117" s="4">
        <f t="shared" si="10"/>
        <v>0.12687044703594952</v>
      </c>
    </row>
    <row r="118" spans="2:5" x14ac:dyDescent="0.25">
      <c r="C118">
        <v>3369</v>
      </c>
      <c r="D118">
        <v>1250</v>
      </c>
      <c r="E118" s="4">
        <f t="shared" si="10"/>
        <v>0.13766324548171607</v>
      </c>
    </row>
    <row r="119" spans="2:5" x14ac:dyDescent="0.25">
      <c r="C119">
        <v>3369</v>
      </c>
      <c r="D119">
        <v>1300</v>
      </c>
      <c r="E119" s="4">
        <f t="shared" si="10"/>
        <v>0.14889656631302409</v>
      </c>
    </row>
    <row r="120" spans="2:5" x14ac:dyDescent="0.25">
      <c r="C120">
        <v>3369</v>
      </c>
      <c r="D120">
        <v>1350</v>
      </c>
      <c r="E120" s="4">
        <f t="shared" si="10"/>
        <v>0.16057040952987364</v>
      </c>
    </row>
    <row r="121" spans="2:5" x14ac:dyDescent="0.25">
      <c r="C121">
        <v>3369</v>
      </c>
      <c r="D121">
        <v>1400</v>
      </c>
      <c r="E121" s="4">
        <f t="shared" si="10"/>
        <v>0.17268477513226466</v>
      </c>
    </row>
    <row r="122" spans="2:5" x14ac:dyDescent="0.25">
      <c r="C122">
        <v>3369</v>
      </c>
      <c r="D122">
        <v>1450</v>
      </c>
      <c r="E122" s="4">
        <f t="shared" si="10"/>
        <v>0.18523966312019716</v>
      </c>
    </row>
    <row r="123" spans="2:5" x14ac:dyDescent="0.25">
      <c r="C123">
        <v>3369</v>
      </c>
      <c r="D123">
        <v>1500</v>
      </c>
      <c r="E123" s="4">
        <f t="shared" si="10"/>
        <v>0.19823507349367117</v>
      </c>
    </row>
    <row r="124" spans="2:5" x14ac:dyDescent="0.25">
      <c r="C124">
        <v>3369</v>
      </c>
      <c r="D124">
        <v>1550</v>
      </c>
      <c r="E124" s="4">
        <f t="shared" si="10"/>
        <v>0.21167100625268662</v>
      </c>
    </row>
    <row r="125" spans="2:5" x14ac:dyDescent="0.25">
      <c r="C125">
        <v>3369</v>
      </c>
      <c r="D125">
        <v>1600</v>
      </c>
      <c r="E125" s="4">
        <f t="shared" si="10"/>
        <v>0.22554746139724363</v>
      </c>
    </row>
    <row r="126" spans="2:5" x14ac:dyDescent="0.25">
      <c r="C126">
        <v>3369</v>
      </c>
      <c r="D126">
        <v>1650</v>
      </c>
      <c r="E126" s="4">
        <f t="shared" si="10"/>
        <v>0.23986443892734208</v>
      </c>
    </row>
    <row r="127" spans="2:5" x14ac:dyDescent="0.25">
      <c r="C127">
        <v>3369</v>
      </c>
      <c r="D127">
        <v>1700</v>
      </c>
      <c r="E127" s="4">
        <f t="shared" si="10"/>
        <v>0.25462193884298201</v>
      </c>
    </row>
    <row r="128" spans="2:5" x14ac:dyDescent="0.25">
      <c r="B128">
        <v>5.5</v>
      </c>
      <c r="C128">
        <v>3776</v>
      </c>
      <c r="D128">
        <v>1000</v>
      </c>
      <c r="E128" s="4">
        <f t="shared" si="10"/>
        <v>7.0135198218902628E-2</v>
      </c>
    </row>
    <row r="129" spans="2:5" x14ac:dyDescent="0.25">
      <c r="C129">
        <v>3776</v>
      </c>
      <c r="D129">
        <f>D128+50</f>
        <v>1050</v>
      </c>
      <c r="E129" s="4">
        <f t="shared" si="10"/>
        <v>7.7324056036340141E-2</v>
      </c>
    </row>
    <row r="130" spans="2:5" x14ac:dyDescent="0.25">
      <c r="C130">
        <v>3776</v>
      </c>
      <c r="D130">
        <f t="shared" ref="D130:D142" si="11">D129+50</f>
        <v>1100</v>
      </c>
      <c r="E130" s="4">
        <f t="shared" si="10"/>
        <v>8.4863589844872162E-2</v>
      </c>
    </row>
    <row r="131" spans="2:5" x14ac:dyDescent="0.25">
      <c r="C131">
        <v>3776</v>
      </c>
      <c r="D131">
        <f t="shared" si="11"/>
        <v>1150</v>
      </c>
      <c r="E131" s="4">
        <f t="shared" si="10"/>
        <v>9.2753799644498702E-2</v>
      </c>
    </row>
    <row r="132" spans="2:5" x14ac:dyDescent="0.25">
      <c r="C132">
        <v>3776</v>
      </c>
      <c r="D132">
        <f t="shared" si="11"/>
        <v>1200</v>
      </c>
      <c r="E132" s="4">
        <f t="shared" si="10"/>
        <v>0.10099468543521975</v>
      </c>
    </row>
    <row r="133" spans="2:5" x14ac:dyDescent="0.25">
      <c r="C133">
        <v>3776</v>
      </c>
      <c r="D133">
        <f t="shared" si="11"/>
        <v>1250</v>
      </c>
      <c r="E133" s="4">
        <f t="shared" si="10"/>
        <v>0.10958624721703532</v>
      </c>
    </row>
    <row r="134" spans="2:5" x14ac:dyDescent="0.25">
      <c r="C134">
        <v>3776</v>
      </c>
      <c r="D134">
        <f t="shared" si="11"/>
        <v>1300</v>
      </c>
      <c r="E134" s="4">
        <f t="shared" si="10"/>
        <v>0.11852848498994543</v>
      </c>
    </row>
    <row r="135" spans="2:5" x14ac:dyDescent="0.25">
      <c r="C135">
        <v>3776</v>
      </c>
      <c r="D135">
        <f t="shared" si="11"/>
        <v>1350</v>
      </c>
      <c r="E135" s="4">
        <f t="shared" si="10"/>
        <v>0.12782139875395002</v>
      </c>
    </row>
    <row r="136" spans="2:5" x14ac:dyDescent="0.25">
      <c r="C136">
        <v>3776</v>
      </c>
      <c r="D136">
        <f t="shared" si="11"/>
        <v>1400</v>
      </c>
      <c r="E136" s="4">
        <f t="shared" si="10"/>
        <v>0.13746498850904912</v>
      </c>
    </row>
    <row r="137" spans="2:5" x14ac:dyDescent="0.25">
      <c r="C137">
        <v>3776</v>
      </c>
      <c r="D137">
        <f t="shared" si="11"/>
        <v>1450</v>
      </c>
      <c r="E137" s="4">
        <f t="shared" si="10"/>
        <v>0.14745925425524276</v>
      </c>
    </row>
    <row r="138" spans="2:5" x14ac:dyDescent="0.25">
      <c r="C138">
        <v>3776</v>
      </c>
      <c r="D138">
        <f t="shared" si="11"/>
        <v>1500</v>
      </c>
      <c r="E138" s="4">
        <f t="shared" si="10"/>
        <v>0.15780419599253087</v>
      </c>
    </row>
    <row r="139" spans="2:5" x14ac:dyDescent="0.25">
      <c r="C139">
        <v>3776</v>
      </c>
      <c r="D139">
        <f t="shared" si="11"/>
        <v>1550</v>
      </c>
      <c r="E139" s="4">
        <f t="shared" si="10"/>
        <v>0.16849981372091352</v>
      </c>
    </row>
    <row r="140" spans="2:5" x14ac:dyDescent="0.25">
      <c r="C140">
        <v>3776</v>
      </c>
      <c r="D140">
        <f t="shared" si="11"/>
        <v>1600</v>
      </c>
      <c r="E140" s="4">
        <f t="shared" si="10"/>
        <v>0.17954610744039068</v>
      </c>
    </row>
    <row r="141" spans="2:5" x14ac:dyDescent="0.25">
      <c r="C141">
        <v>3776</v>
      </c>
      <c r="D141">
        <f t="shared" si="11"/>
        <v>1650</v>
      </c>
      <c r="E141" s="4">
        <f t="shared" si="10"/>
        <v>0.19094307715096234</v>
      </c>
    </row>
    <row r="142" spans="2:5" x14ac:dyDescent="0.25">
      <c r="C142">
        <v>3776</v>
      </c>
      <c r="D142">
        <f t="shared" si="11"/>
        <v>1700</v>
      </c>
      <c r="E142" s="4">
        <f t="shared" si="10"/>
        <v>0.20269072285262857</v>
      </c>
    </row>
    <row r="143" spans="2:5" x14ac:dyDescent="0.25">
      <c r="B143">
        <v>6</v>
      </c>
      <c r="C143">
        <v>4106</v>
      </c>
      <c r="D143">
        <f>1100</f>
        <v>1100</v>
      </c>
      <c r="E143" s="4">
        <f t="shared" si="10"/>
        <v>7.1770749279504706E-2</v>
      </c>
    </row>
    <row r="144" spans="2:5" x14ac:dyDescent="0.25">
      <c r="C144">
        <v>4106</v>
      </c>
      <c r="D144">
        <v>1150</v>
      </c>
      <c r="E144" s="4">
        <f t="shared" si="10"/>
        <v>7.8443649522433878E-2</v>
      </c>
    </row>
    <row r="145" spans="2:5" x14ac:dyDescent="0.25">
      <c r="C145">
        <v>4106</v>
      </c>
      <c r="D145">
        <v>1200</v>
      </c>
      <c r="E145" s="4">
        <f t="shared" si="10"/>
        <v>8.54131231094932E-2</v>
      </c>
    </row>
    <row r="146" spans="2:5" x14ac:dyDescent="0.25">
      <c r="C146">
        <v>4106</v>
      </c>
      <c r="D146">
        <v>1250</v>
      </c>
      <c r="E146" s="4">
        <f t="shared" si="10"/>
        <v>9.2679170040682754E-2</v>
      </c>
    </row>
    <row r="147" spans="2:5" x14ac:dyDescent="0.25">
      <c r="C147">
        <v>4106</v>
      </c>
      <c r="D147">
        <v>1300</v>
      </c>
      <c r="E147" s="4">
        <f t="shared" si="10"/>
        <v>0.10024179031600244</v>
      </c>
    </row>
    <row r="148" spans="2:5" x14ac:dyDescent="0.25">
      <c r="C148">
        <v>4106</v>
      </c>
      <c r="D148">
        <v>1350</v>
      </c>
      <c r="E148" s="4">
        <f t="shared" si="10"/>
        <v>0.10810098393545237</v>
      </c>
    </row>
    <row r="149" spans="2:5" x14ac:dyDescent="0.25">
      <c r="C149">
        <v>4106</v>
      </c>
      <c r="D149">
        <v>1400</v>
      </c>
      <c r="E149" s="4">
        <f t="shared" si="10"/>
        <v>0.11625675089903242</v>
      </c>
    </row>
    <row r="150" spans="2:5" x14ac:dyDescent="0.25">
      <c r="C150">
        <v>4106</v>
      </c>
      <c r="D150">
        <v>1450</v>
      </c>
      <c r="E150" s="4">
        <f t="shared" si="10"/>
        <v>0.12470909120674271</v>
      </c>
    </row>
    <row r="151" spans="2:5" x14ac:dyDescent="0.25">
      <c r="C151">
        <v>4106</v>
      </c>
      <c r="D151">
        <v>1500</v>
      </c>
      <c r="E151" s="4">
        <f t="shared" si="10"/>
        <v>0.13345800485858314</v>
      </c>
    </row>
    <row r="152" spans="2:5" x14ac:dyDescent="0.25">
      <c r="C152">
        <v>4106</v>
      </c>
      <c r="D152">
        <v>1550</v>
      </c>
      <c r="E152" s="4">
        <f t="shared" si="10"/>
        <v>0.1425034918545538</v>
      </c>
    </row>
    <row r="153" spans="2:5" x14ac:dyDescent="0.25">
      <c r="C153">
        <v>4106</v>
      </c>
      <c r="D153">
        <v>1600</v>
      </c>
      <c r="E153" s="4">
        <f t="shared" si="10"/>
        <v>0.15184555219465459</v>
      </c>
    </row>
    <row r="154" spans="2:5" x14ac:dyDescent="0.25">
      <c r="C154">
        <v>4106</v>
      </c>
      <c r="D154">
        <v>1650</v>
      </c>
      <c r="E154" s="4">
        <f t="shared" si="10"/>
        <v>0.16148418587888563</v>
      </c>
    </row>
    <row r="155" spans="2:5" x14ac:dyDescent="0.25">
      <c r="C155">
        <v>4106</v>
      </c>
      <c r="D155">
        <v>1700</v>
      </c>
      <c r="E155" s="4">
        <f t="shared" si="10"/>
        <v>0.17141939290724681</v>
      </c>
    </row>
    <row r="156" spans="2:5" x14ac:dyDescent="0.25">
      <c r="C156">
        <v>4106</v>
      </c>
      <c r="D156">
        <v>1750</v>
      </c>
      <c r="E156" s="4">
        <f t="shared" si="10"/>
        <v>0.1816511732797382</v>
      </c>
    </row>
    <row r="157" spans="2:5" x14ac:dyDescent="0.25">
      <c r="C157">
        <v>4106</v>
      </c>
      <c r="D157">
        <v>1800</v>
      </c>
      <c r="E157" s="4">
        <f t="shared" si="10"/>
        <v>0.19217952699635973</v>
      </c>
    </row>
    <row r="158" spans="2:5" x14ac:dyDescent="0.25">
      <c r="B158">
        <v>6.5</v>
      </c>
      <c r="C158">
        <v>4246</v>
      </c>
      <c r="D158">
        <v>1200</v>
      </c>
      <c r="E158" s="4">
        <f>(D158/C158)^2</f>
        <v>7.9873462685447871E-2</v>
      </c>
    </row>
    <row r="159" spans="2:5" x14ac:dyDescent="0.25">
      <c r="C159">
        <v>4246</v>
      </c>
      <c r="D159">
        <f>D158+50</f>
        <v>1250</v>
      </c>
      <c r="E159" s="4">
        <f t="shared" ref="E159:E189" si="12">(D159/C159)^2</f>
        <v>8.6668253781952989E-2</v>
      </c>
    </row>
    <row r="160" spans="2:5" x14ac:dyDescent="0.25">
      <c r="C160">
        <v>4246</v>
      </c>
      <c r="D160">
        <f t="shared" ref="D160:D172" si="13">D159+50</f>
        <v>1300</v>
      </c>
      <c r="E160" s="4">
        <f t="shared" si="12"/>
        <v>9.374038329056035E-2</v>
      </c>
    </row>
    <row r="161" spans="2:5" x14ac:dyDescent="0.25">
      <c r="C161">
        <v>4246</v>
      </c>
      <c r="D161">
        <f t="shared" si="13"/>
        <v>1350</v>
      </c>
      <c r="E161" s="4">
        <f t="shared" si="12"/>
        <v>0.10108985121126997</v>
      </c>
    </row>
    <row r="162" spans="2:5" x14ac:dyDescent="0.25">
      <c r="C162">
        <v>4246</v>
      </c>
      <c r="D162">
        <f t="shared" si="13"/>
        <v>1400</v>
      </c>
      <c r="E162" s="4">
        <f t="shared" si="12"/>
        <v>0.10871665754408184</v>
      </c>
    </row>
    <row r="163" spans="2:5" x14ac:dyDescent="0.25">
      <c r="C163">
        <v>4246</v>
      </c>
      <c r="D163">
        <f t="shared" si="13"/>
        <v>1450</v>
      </c>
      <c r="E163" s="4">
        <f t="shared" si="12"/>
        <v>0.11662080228899596</v>
      </c>
    </row>
    <row r="164" spans="2:5" x14ac:dyDescent="0.25">
      <c r="C164">
        <v>4246</v>
      </c>
      <c r="D164">
        <f t="shared" si="13"/>
        <v>1500</v>
      </c>
      <c r="E164" s="4">
        <f t="shared" si="12"/>
        <v>0.12480228544601228</v>
      </c>
    </row>
    <row r="165" spans="2:5" x14ac:dyDescent="0.25">
      <c r="C165">
        <v>4246</v>
      </c>
      <c r="D165">
        <f t="shared" si="13"/>
        <v>1550</v>
      </c>
      <c r="E165" s="4">
        <f t="shared" si="12"/>
        <v>0.13326110701513091</v>
      </c>
    </row>
    <row r="166" spans="2:5" x14ac:dyDescent="0.25">
      <c r="C166">
        <v>4246</v>
      </c>
      <c r="D166">
        <f t="shared" si="13"/>
        <v>1600</v>
      </c>
      <c r="E166" s="4">
        <f t="shared" si="12"/>
        <v>0.14199726699635176</v>
      </c>
    </row>
    <row r="167" spans="2:5" x14ac:dyDescent="0.25">
      <c r="C167">
        <v>4246</v>
      </c>
      <c r="D167">
        <f t="shared" si="13"/>
        <v>1650</v>
      </c>
      <c r="E167" s="4">
        <f t="shared" si="12"/>
        <v>0.15101076538967489</v>
      </c>
    </row>
    <row r="168" spans="2:5" x14ac:dyDescent="0.25">
      <c r="C168">
        <v>4246</v>
      </c>
      <c r="D168">
        <f t="shared" si="13"/>
        <v>1700</v>
      </c>
      <c r="E168" s="4">
        <f t="shared" si="12"/>
        <v>0.16030160219510026</v>
      </c>
    </row>
    <row r="169" spans="2:5" x14ac:dyDescent="0.25">
      <c r="C169">
        <v>4246</v>
      </c>
      <c r="D169">
        <f t="shared" si="13"/>
        <v>1750</v>
      </c>
      <c r="E169" s="4">
        <f t="shared" si="12"/>
        <v>0.16986977741262788</v>
      </c>
    </row>
    <row r="170" spans="2:5" x14ac:dyDescent="0.25">
      <c r="C170">
        <v>4246</v>
      </c>
      <c r="D170">
        <f t="shared" si="13"/>
        <v>1800</v>
      </c>
      <c r="E170" s="4">
        <f t="shared" si="12"/>
        <v>0.17971529104225772</v>
      </c>
    </row>
    <row r="171" spans="2:5" x14ac:dyDescent="0.25">
      <c r="C171">
        <v>4246</v>
      </c>
      <c r="D171">
        <f t="shared" si="13"/>
        <v>1850</v>
      </c>
      <c r="E171" s="4">
        <f t="shared" si="12"/>
        <v>0.18983814308398986</v>
      </c>
    </row>
    <row r="172" spans="2:5" x14ac:dyDescent="0.25">
      <c r="C172">
        <v>4246</v>
      </c>
      <c r="D172">
        <f t="shared" si="13"/>
        <v>1900</v>
      </c>
      <c r="E172" s="4">
        <f t="shared" si="12"/>
        <v>0.20023833353782422</v>
      </c>
    </row>
    <row r="173" spans="2:5" x14ac:dyDescent="0.25">
      <c r="B173">
        <v>7</v>
      </c>
      <c r="C173">
        <v>4829</v>
      </c>
      <c r="D173">
        <f>1200</f>
        <v>1200</v>
      </c>
      <c r="E173" s="4">
        <f t="shared" si="12"/>
        <v>6.1751581022727105E-2</v>
      </c>
    </row>
    <row r="174" spans="2:5" x14ac:dyDescent="0.25">
      <c r="C174">
        <v>4829</v>
      </c>
      <c r="D174">
        <f>D173+50</f>
        <v>1250</v>
      </c>
      <c r="E174" s="4">
        <f t="shared" si="12"/>
        <v>6.7004753713896609E-2</v>
      </c>
    </row>
    <row r="175" spans="2:5" x14ac:dyDescent="0.25">
      <c r="C175">
        <v>4829</v>
      </c>
      <c r="D175">
        <f t="shared" ref="D175:D189" si="14">D174+50</f>
        <v>1300</v>
      </c>
      <c r="E175" s="4">
        <f t="shared" si="12"/>
        <v>7.2472341616950556E-2</v>
      </c>
    </row>
    <row r="176" spans="2:5" x14ac:dyDescent="0.25">
      <c r="C176">
        <v>4829</v>
      </c>
      <c r="D176">
        <f t="shared" si="14"/>
        <v>1350</v>
      </c>
      <c r="E176" s="4">
        <f t="shared" si="12"/>
        <v>7.8154344731888981E-2</v>
      </c>
    </row>
    <row r="177" spans="2:5" x14ac:dyDescent="0.25">
      <c r="C177">
        <v>4829</v>
      </c>
      <c r="D177">
        <f t="shared" si="14"/>
        <v>1400</v>
      </c>
      <c r="E177" s="4">
        <f t="shared" si="12"/>
        <v>8.4050763058711911E-2</v>
      </c>
    </row>
    <row r="178" spans="2:5" x14ac:dyDescent="0.25">
      <c r="C178">
        <v>4829</v>
      </c>
      <c r="D178">
        <f t="shared" si="14"/>
        <v>1450</v>
      </c>
      <c r="E178" s="4">
        <f t="shared" si="12"/>
        <v>9.0161596597419277E-2</v>
      </c>
    </row>
    <row r="179" spans="2:5" x14ac:dyDescent="0.25">
      <c r="C179">
        <v>4829</v>
      </c>
      <c r="D179">
        <f t="shared" si="14"/>
        <v>1500</v>
      </c>
      <c r="E179" s="4">
        <f t="shared" si="12"/>
        <v>9.6486845348011108E-2</v>
      </c>
    </row>
    <row r="180" spans="2:5" x14ac:dyDescent="0.25">
      <c r="C180">
        <v>4829</v>
      </c>
      <c r="D180">
        <f t="shared" si="14"/>
        <v>1550</v>
      </c>
      <c r="E180" s="4">
        <f t="shared" si="12"/>
        <v>0.10302650931048743</v>
      </c>
    </row>
    <row r="181" spans="2:5" x14ac:dyDescent="0.25">
      <c r="C181">
        <v>4829</v>
      </c>
      <c r="D181">
        <f t="shared" si="14"/>
        <v>1600</v>
      </c>
      <c r="E181" s="4">
        <f t="shared" si="12"/>
        <v>0.1097805884848482</v>
      </c>
    </row>
    <row r="182" spans="2:5" x14ac:dyDescent="0.25">
      <c r="C182">
        <v>4829</v>
      </c>
      <c r="D182">
        <f t="shared" si="14"/>
        <v>1650</v>
      </c>
      <c r="E182" s="4">
        <f t="shared" si="12"/>
        <v>0.11674908287109344</v>
      </c>
    </row>
    <row r="183" spans="2:5" x14ac:dyDescent="0.25">
      <c r="C183">
        <v>4829</v>
      </c>
      <c r="D183">
        <f t="shared" si="14"/>
        <v>1700</v>
      </c>
      <c r="E183" s="4">
        <f t="shared" si="12"/>
        <v>0.12393199246922315</v>
      </c>
    </row>
    <row r="184" spans="2:5" x14ac:dyDescent="0.25">
      <c r="C184">
        <v>4829</v>
      </c>
      <c r="D184">
        <f t="shared" si="14"/>
        <v>1750</v>
      </c>
      <c r="E184" s="4">
        <f t="shared" si="12"/>
        <v>0.13132931727923736</v>
      </c>
    </row>
    <row r="185" spans="2:5" x14ac:dyDescent="0.25">
      <c r="C185">
        <v>4829</v>
      </c>
      <c r="D185">
        <f t="shared" si="14"/>
        <v>1800</v>
      </c>
      <c r="E185" s="4">
        <f t="shared" si="12"/>
        <v>0.13894105730113601</v>
      </c>
    </row>
    <row r="186" spans="2:5" x14ac:dyDescent="0.25">
      <c r="C186">
        <v>4829</v>
      </c>
      <c r="D186">
        <f t="shared" si="14"/>
        <v>1850</v>
      </c>
      <c r="E186" s="4">
        <f t="shared" si="12"/>
        <v>0.14676721253491912</v>
      </c>
    </row>
    <row r="187" spans="2:5" x14ac:dyDescent="0.25">
      <c r="C187">
        <v>4829</v>
      </c>
      <c r="D187">
        <f t="shared" si="14"/>
        <v>1900</v>
      </c>
      <c r="E187" s="4">
        <f t="shared" si="12"/>
        <v>0.15480778298058673</v>
      </c>
    </row>
    <row r="188" spans="2:5" x14ac:dyDescent="0.25">
      <c r="C188">
        <v>4829</v>
      </c>
      <c r="D188">
        <f>D187+50</f>
        <v>1950</v>
      </c>
      <c r="E188" s="4">
        <f t="shared" si="12"/>
        <v>0.16306276863813879</v>
      </c>
    </row>
    <row r="189" spans="2:5" x14ac:dyDescent="0.25">
      <c r="C189">
        <v>4829</v>
      </c>
      <c r="D189">
        <f t="shared" si="14"/>
        <v>2000</v>
      </c>
      <c r="E189" s="4">
        <f t="shared" si="12"/>
        <v>0.1715321695075753</v>
      </c>
    </row>
    <row r="190" spans="2:5" x14ac:dyDescent="0.25">
      <c r="B190">
        <v>7.5</v>
      </c>
      <c r="C190">
        <v>4887</v>
      </c>
      <c r="D190">
        <v>1300</v>
      </c>
      <c r="E190" s="4">
        <f t="shared" ref="E190:E206" si="15">(D190/C190)^2</f>
        <v>7.0762314034859206E-2</v>
      </c>
    </row>
    <row r="191" spans="2:5" x14ac:dyDescent="0.25">
      <c r="C191">
        <v>4887</v>
      </c>
      <c r="D191">
        <v>1350</v>
      </c>
      <c r="E191" s="4">
        <f t="shared" si="15"/>
        <v>7.6310246939959109E-2</v>
      </c>
    </row>
    <row r="192" spans="2:5" x14ac:dyDescent="0.25">
      <c r="C192">
        <v>4887</v>
      </c>
      <c r="D192">
        <v>1400</v>
      </c>
      <c r="E192" s="4">
        <f t="shared" si="15"/>
        <v>8.2067535803742028E-2</v>
      </c>
    </row>
    <row r="193" spans="2:5" x14ac:dyDescent="0.25">
      <c r="C193">
        <v>4887</v>
      </c>
      <c r="D193">
        <v>1450</v>
      </c>
      <c r="E193" s="4">
        <f t="shared" si="15"/>
        <v>8.8034180626207964E-2</v>
      </c>
    </row>
    <row r="194" spans="2:5" x14ac:dyDescent="0.25">
      <c r="C194">
        <v>4887</v>
      </c>
      <c r="D194">
        <v>1500</v>
      </c>
      <c r="E194" s="4">
        <f t="shared" si="15"/>
        <v>9.4210181407356902E-2</v>
      </c>
    </row>
    <row r="195" spans="2:5" x14ac:dyDescent="0.25">
      <c r="C195">
        <v>4887</v>
      </c>
      <c r="D195">
        <v>1550</v>
      </c>
      <c r="E195" s="4">
        <f t="shared" si="15"/>
        <v>0.10059553814718887</v>
      </c>
    </row>
    <row r="196" spans="2:5" x14ac:dyDescent="0.25">
      <c r="C196">
        <v>4887</v>
      </c>
      <c r="D196">
        <v>1600</v>
      </c>
      <c r="E196" s="4">
        <f t="shared" si="15"/>
        <v>0.10719025084570385</v>
      </c>
    </row>
    <row r="197" spans="2:5" x14ac:dyDescent="0.25">
      <c r="C197">
        <v>4887</v>
      </c>
      <c r="D197">
        <v>1650</v>
      </c>
      <c r="E197" s="4">
        <f t="shared" si="15"/>
        <v>0.11399431950290188</v>
      </c>
    </row>
    <row r="198" spans="2:5" x14ac:dyDescent="0.25">
      <c r="C198">
        <v>4887</v>
      </c>
      <c r="D198">
        <v>1700</v>
      </c>
      <c r="E198" s="4">
        <f t="shared" si="15"/>
        <v>0.12100774411878289</v>
      </c>
    </row>
    <row r="199" spans="2:5" x14ac:dyDescent="0.25">
      <c r="C199">
        <v>4887</v>
      </c>
      <c r="D199">
        <v>1750</v>
      </c>
      <c r="E199" s="4">
        <f t="shared" si="15"/>
        <v>0.12823052469334692</v>
      </c>
    </row>
    <row r="200" spans="2:5" x14ac:dyDescent="0.25">
      <c r="C200">
        <v>4887</v>
      </c>
      <c r="D200">
        <v>1800</v>
      </c>
      <c r="E200" s="4">
        <f t="shared" si="15"/>
        <v>0.13566266122659396</v>
      </c>
    </row>
    <row r="201" spans="2:5" x14ac:dyDescent="0.25">
      <c r="C201">
        <v>4887</v>
      </c>
      <c r="D201">
        <v>1850</v>
      </c>
      <c r="E201" s="4">
        <f t="shared" si="15"/>
        <v>0.14330415371852401</v>
      </c>
    </row>
    <row r="202" spans="2:5" x14ac:dyDescent="0.25">
      <c r="C202">
        <v>4887</v>
      </c>
      <c r="D202">
        <v>1900</v>
      </c>
      <c r="E202" s="4">
        <f t="shared" si="15"/>
        <v>0.15115500216913708</v>
      </c>
    </row>
    <row r="203" spans="2:5" x14ac:dyDescent="0.25">
      <c r="C203">
        <v>4887</v>
      </c>
      <c r="D203">
        <v>1950</v>
      </c>
      <c r="E203" s="4">
        <f t="shared" si="15"/>
        <v>0.15921520657843316</v>
      </c>
    </row>
    <row r="204" spans="2:5" x14ac:dyDescent="0.25">
      <c r="C204">
        <v>4887</v>
      </c>
      <c r="D204">
        <v>2000</v>
      </c>
      <c r="E204" s="4">
        <f t="shared" si="15"/>
        <v>0.16748476694641226</v>
      </c>
    </row>
    <row r="205" spans="2:5" x14ac:dyDescent="0.25">
      <c r="C205">
        <v>4887</v>
      </c>
      <c r="D205">
        <v>2050</v>
      </c>
      <c r="E205" s="4">
        <f t="shared" si="15"/>
        <v>0.17596368327307443</v>
      </c>
    </row>
    <row r="206" spans="2:5" x14ac:dyDescent="0.25">
      <c r="C206">
        <v>4887</v>
      </c>
      <c r="D206">
        <v>2100</v>
      </c>
      <c r="E206" s="4">
        <f t="shared" si="15"/>
        <v>0.18465195555841957</v>
      </c>
    </row>
    <row r="207" spans="2:5" x14ac:dyDescent="0.25">
      <c r="B207">
        <v>8</v>
      </c>
      <c r="C207">
        <v>5160</v>
      </c>
      <c r="D207">
        <v>1600</v>
      </c>
      <c r="E207" s="4">
        <f t="shared" ref="E207:E227" si="16">(D207/C207)^2</f>
        <v>9.6148068024758129E-2</v>
      </c>
    </row>
    <row r="208" spans="2:5" x14ac:dyDescent="0.25">
      <c r="C208">
        <v>5160</v>
      </c>
      <c r="D208">
        <f>1650</f>
        <v>1650</v>
      </c>
      <c r="E208" s="4">
        <f t="shared" si="16"/>
        <v>0.10225121687398595</v>
      </c>
    </row>
    <row r="209" spans="3:5" x14ac:dyDescent="0.25">
      <c r="C209">
        <v>5160</v>
      </c>
      <c r="D209">
        <v>1700</v>
      </c>
      <c r="E209" s="4">
        <f t="shared" si="16"/>
        <v>0.10854215491857459</v>
      </c>
    </row>
    <row r="210" spans="3:5" x14ac:dyDescent="0.25">
      <c r="C210">
        <v>5160</v>
      </c>
      <c r="D210">
        <v>1750</v>
      </c>
      <c r="E210" s="4">
        <f t="shared" si="16"/>
        <v>0.11502088215852412</v>
      </c>
    </row>
    <row r="211" spans="3:5" x14ac:dyDescent="0.25">
      <c r="C211">
        <v>5160</v>
      </c>
      <c r="D211">
        <v>1800</v>
      </c>
      <c r="E211" s="4">
        <f t="shared" si="16"/>
        <v>0.12168739859383451</v>
      </c>
    </row>
    <row r="212" spans="3:5" x14ac:dyDescent="0.25">
      <c r="C212">
        <v>5160</v>
      </c>
      <c r="D212">
        <v>1850</v>
      </c>
      <c r="E212" s="4">
        <f t="shared" si="16"/>
        <v>0.12854170422450575</v>
      </c>
    </row>
    <row r="213" spans="3:5" x14ac:dyDescent="0.25">
      <c r="C213">
        <v>5160</v>
      </c>
      <c r="D213">
        <v>1900</v>
      </c>
      <c r="E213" s="4">
        <f t="shared" si="16"/>
        <v>0.13558379905053783</v>
      </c>
    </row>
    <row r="214" spans="3:5" x14ac:dyDescent="0.25">
      <c r="C214">
        <v>5160</v>
      </c>
      <c r="D214">
        <v>1950</v>
      </c>
      <c r="E214" s="4">
        <f t="shared" si="16"/>
        <v>0.14281368307193076</v>
      </c>
    </row>
    <row r="215" spans="3:5" x14ac:dyDescent="0.25">
      <c r="C215">
        <v>5160</v>
      </c>
      <c r="D215">
        <v>2000</v>
      </c>
      <c r="E215" s="4">
        <f t="shared" si="16"/>
        <v>0.15023135628868459</v>
      </c>
    </row>
    <row r="216" spans="3:5" x14ac:dyDescent="0.25">
      <c r="C216">
        <v>5160</v>
      </c>
      <c r="D216">
        <v>2050</v>
      </c>
      <c r="E216" s="4">
        <f t="shared" si="16"/>
        <v>0.15783681870079921</v>
      </c>
    </row>
    <row r="217" spans="3:5" x14ac:dyDescent="0.25">
      <c r="C217">
        <v>5160</v>
      </c>
      <c r="D217">
        <v>2100</v>
      </c>
      <c r="E217" s="4">
        <f t="shared" si="16"/>
        <v>0.16563007030827476</v>
      </c>
    </row>
    <row r="218" spans="3:5" x14ac:dyDescent="0.25">
      <c r="C218">
        <v>5160</v>
      </c>
      <c r="D218">
        <v>2150</v>
      </c>
      <c r="E218" s="4">
        <f t="shared" si="16"/>
        <v>0.17361111111111113</v>
      </c>
    </row>
    <row r="219" spans="3:5" x14ac:dyDescent="0.25">
      <c r="C219">
        <v>5160</v>
      </c>
      <c r="D219">
        <v>2200</v>
      </c>
      <c r="E219" s="4">
        <f t="shared" si="16"/>
        <v>0.18177994110930831</v>
      </c>
    </row>
    <row r="220" spans="3:5" x14ac:dyDescent="0.25">
      <c r="C220">
        <v>5160</v>
      </c>
      <c r="D220">
        <v>2250</v>
      </c>
      <c r="E220" s="4">
        <f t="shared" si="16"/>
        <v>0.19013656030286641</v>
      </c>
    </row>
    <row r="221" spans="3:5" x14ac:dyDescent="0.25">
      <c r="C221">
        <v>5160</v>
      </c>
      <c r="D221">
        <v>2300</v>
      </c>
      <c r="E221" s="4">
        <f t="shared" si="16"/>
        <v>0.19868096869178536</v>
      </c>
    </row>
    <row r="222" spans="3:5" x14ac:dyDescent="0.25">
      <c r="C222">
        <v>5160</v>
      </c>
      <c r="D222">
        <v>2350</v>
      </c>
      <c r="E222" s="4">
        <f t="shared" si="16"/>
        <v>0.20741316627606513</v>
      </c>
    </row>
    <row r="223" spans="3:5" x14ac:dyDescent="0.25">
      <c r="C223">
        <v>5160</v>
      </c>
      <c r="D223">
        <v>2400</v>
      </c>
      <c r="E223" s="4">
        <f t="shared" si="16"/>
        <v>0.21633315305570577</v>
      </c>
    </row>
    <row r="224" spans="3:5" x14ac:dyDescent="0.25">
      <c r="C224">
        <v>5160</v>
      </c>
      <c r="D224">
        <v>2450</v>
      </c>
      <c r="E224" s="4">
        <f t="shared" si="16"/>
        <v>0.22544092903070731</v>
      </c>
    </row>
    <row r="225" spans="3:5" x14ac:dyDescent="0.25">
      <c r="C225">
        <v>5160</v>
      </c>
      <c r="D225">
        <v>2500</v>
      </c>
      <c r="E225" s="4">
        <f t="shared" si="16"/>
        <v>0.23473649420106962</v>
      </c>
    </row>
    <row r="226" spans="3:5" x14ac:dyDescent="0.25">
      <c r="C226">
        <v>5160</v>
      </c>
      <c r="D226">
        <v>2550</v>
      </c>
      <c r="E226" s="4">
        <f t="shared" si="16"/>
        <v>0.24421984856679285</v>
      </c>
    </row>
    <row r="227" spans="3:5" x14ac:dyDescent="0.25">
      <c r="C227">
        <v>5160</v>
      </c>
      <c r="D227">
        <v>2600</v>
      </c>
      <c r="E227" s="4">
        <f t="shared" si="16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815E9D-EC9A-4D9C-BE38-833BCEC0CB7F}"/>
</file>

<file path=customXml/itemProps2.xml><?xml version="1.0" encoding="utf-8"?>
<ds:datastoreItem xmlns:ds="http://schemas.openxmlformats.org/officeDocument/2006/customXml" ds:itemID="{DD20CD7D-CE76-49DE-881D-32DB0CE3ABA2}"/>
</file>

<file path=customXml/itemProps3.xml><?xml version="1.0" encoding="utf-8"?>
<ds:datastoreItem xmlns:ds="http://schemas.openxmlformats.org/officeDocument/2006/customXml" ds:itemID="{8AA2710D-EDD5-4AAB-AF4D-DA758F5D7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Jimmy Sandusky</cp:lastModifiedBy>
  <cp:lastPrinted>2019-04-24T20:24:20Z</cp:lastPrinted>
  <dcterms:created xsi:type="dcterms:W3CDTF">2019-04-18T14:25:59Z</dcterms:created>
  <dcterms:modified xsi:type="dcterms:W3CDTF">2019-12-02T13:24:41Z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