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Sauk City, WI/"/>
    </mc:Choice>
  </mc:AlternateContent>
  <xr:revisionPtr revIDLastSave="39" documentId="13_ncr:1_{10E832EE-E6EA-47FE-9C35-7384C1AE3125}" xr6:coauthVersionLast="47" xr6:coauthVersionMax="47" xr10:uidLastSave="{CBE4153D-5A92-42BC-A4D5-CD2573B91B88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12" i="1" l="1"/>
  <c r="F12" i="1"/>
</calcChain>
</file>

<file path=xl/sharedStrings.xml><?xml version="1.0" encoding="utf-8"?>
<sst xmlns="http://schemas.openxmlformats.org/spreadsheetml/2006/main" count="84" uniqueCount="49">
  <si>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</si>
  <si>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</si>
  <si>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</si>
  <si>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</si>
  <si>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</si>
  <si>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</si>
  <si>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</si>
  <si>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</si>
  <si>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</si>
  <si>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</si>
  <si>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</si>
  <si>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</si>
  <si>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</si>
  <si>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</si>
  <si>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</si>
  <si>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</si>
  <si>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</si>
  <si>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PRV 2</t>
  </si>
  <si>
    <t>HOOD1</t>
  </si>
  <si>
    <t>PRV 3</t>
  </si>
  <si>
    <t>HOOD2</t>
  </si>
  <si>
    <t>PRV-1</t>
  </si>
  <si>
    <t>RESTROOM</t>
  </si>
  <si>
    <t>EFA1</t>
  </si>
  <si>
    <t>MOP 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</si>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</sst>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1" sqref="O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14</v>
      </c>
      <c r="C6" s="23" t="s">
        <v>48</v>
      </c>
      <c r="D6" s="24"/>
      <c r="E6" s="23" t="s">
        <v>48</v>
      </c>
      <c r="F6" s="24">
        <f t="shared" ref="E6:F7" si="0">D6-H6</f>
        <v>0</v>
      </c>
      <c r="G6" s="25" t="s">
        <v>48</v>
      </c>
      <c r="H6" s="26"/>
      <c r="I6" s="27" t="e">
        <f>G6/C6</f>
        <v>#VALUE!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15</v>
      </c>
      <c r="B7" s="73" t="s">
        <v>16</v>
      </c>
      <c r="C7" s="35" t="s">
        <v>48</v>
      </c>
      <c r="D7" s="36"/>
      <c r="E7" s="35" t="s">
        <v>48</v>
      </c>
      <c r="F7" s="36">
        <f t="shared" si="0"/>
        <v>0</v>
      </c>
      <c r="G7" s="37" t="s">
        <v>48</v>
      </c>
      <c r="H7" s="38"/>
      <c r="I7" s="39" t="e">
        <f t="shared" ref="I7:J7" si="1">G7/C7</f>
        <v>#VALUE!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17</v>
      </c>
      <c r="B8" s="73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 t="s">
        <v>48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 t="s">
        <v>48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21</v>
      </c>
      <c r="B10" s="73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 t="s">
        <v>48</v>
      </c>
      <c r="P10" s="53"/>
      <c r="Q10" s="63"/>
      <c r="R10" s="68"/>
    </row>
    <row r="11" spans="1:21" ht="20.100000000000001" customHeight="1" thickBot="1" x14ac:dyDescent="0.3">
      <c r="A11" s="75" t="s">
        <v>23</v>
      </c>
      <c r="B11" s="73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 t="s">
        <v>48</v>
      </c>
      <c r="P11" s="53"/>
      <c r="Q11" s="63"/>
      <c r="R11" s="68"/>
    </row>
    <row r="12" spans="1:21" ht="20.100000000000001" customHeight="1" thickBot="1" x14ac:dyDescent="0.3">
      <c r="A12" s="104" t="s">
        <v>25</v>
      </c>
      <c r="B12" s="105"/>
      <c r="C12" s="76">
        <f t="shared" ref="C12:H12" si="2">SUM(C6:C11)</f>
        <v>0</v>
      </c>
      <c r="D12" s="77">
        <f t="shared" si="2"/>
        <v>0</v>
      </c>
      <c r="E12" s="76">
        <f t="shared" si="2"/>
        <v>0</v>
      </c>
      <c r="F12" s="77">
        <f t="shared" si="2"/>
        <v>0</v>
      </c>
      <c r="G12" s="78">
        <f t="shared" si="2"/>
        <v>0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0</v>
      </c>
      <c r="N12" s="82">
        <f t="shared" si="3"/>
        <v>0</v>
      </c>
      <c r="O12" s="83">
        <f t="shared" si="3"/>
        <v>0</v>
      </c>
      <c r="P12" s="84">
        <f t="shared" si="3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26</v>
      </c>
      <c r="B14" s="85"/>
      <c r="C14" s="85"/>
      <c r="D14" s="85"/>
      <c r="F14" s="197" t="s">
        <v>27</v>
      </c>
      <c r="G14" s="198"/>
      <c r="H14" s="171" t="s">
        <v>28</v>
      </c>
      <c r="I14" s="172"/>
      <c r="J14" s="173"/>
      <c r="L14" s="97" t="s">
        <v>29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25</v>
      </c>
      <c r="B15" s="190"/>
      <c r="C15" s="88" t="s">
        <v>11</v>
      </c>
      <c r="D15" s="89" t="s">
        <v>12</v>
      </c>
      <c r="F15" s="199"/>
      <c r="G15" s="200"/>
      <c r="H15" s="174"/>
      <c r="I15" s="175"/>
      <c r="J15" s="176"/>
      <c r="L15" s="168" t="s">
        <v>30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31</v>
      </c>
      <c r="B16" s="192"/>
      <c r="C16" s="90">
        <f>G12+K12</f>
        <v>0</v>
      </c>
      <c r="D16" s="91">
        <f>H12+L12</f>
        <v>0</v>
      </c>
      <c r="F16" s="120" t="s">
        <v>32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33</v>
      </c>
      <c r="B17" s="194"/>
      <c r="C17" s="94">
        <f>M12+O12</f>
        <v>0</v>
      </c>
      <c r="D17" s="95">
        <f>N12+P12</f>
        <v>0</v>
      </c>
      <c r="F17" s="122" t="s">
        <v>34</v>
      </c>
      <c r="G17" s="123"/>
      <c r="H17" s="183"/>
      <c r="I17" s="184"/>
      <c r="J17" s="185"/>
      <c r="L17" s="170" t="s">
        <v>35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36</v>
      </c>
      <c r="B18" s="196"/>
      <c r="C18" s="92">
        <f>C16-C17</f>
        <v>0</v>
      </c>
      <c r="D18" s="93">
        <f>D16-D17</f>
        <v>0</v>
      </c>
      <c r="F18" s="201" t="s">
        <v>37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38</v>
      </c>
      <c r="G19" s="137"/>
      <c r="H19" s="177" t="e">
        <f>AVERAGE(H16:J18)</f>
        <v>#DIV/0!</v>
      </c>
      <c r="I19" s="178"/>
      <c r="J19" s="179"/>
      <c r="L19" s="166" t="s">
        <v>39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40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41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9" t="s">
        <v>42</v>
      </c>
      <c r="C29" s="160"/>
      <c r="D29" s="114" t="s">
        <v>43</v>
      </c>
      <c r="E29" s="116"/>
      <c r="F29" s="116"/>
      <c r="G29" s="115"/>
      <c r="H29" s="114" t="s">
        <v>44</v>
      </c>
      <c r="I29" s="115"/>
      <c r="J29" s="116" t="s">
        <v>45</v>
      </c>
      <c r="K29" s="116"/>
      <c r="L29" s="117" t="s">
        <v>6</v>
      </c>
      <c r="M29" s="117"/>
      <c r="N29" s="110" t="s">
        <v>7</v>
      </c>
      <c r="O29" s="111"/>
      <c r="P29" s="60" t="s">
        <v>46</v>
      </c>
    </row>
    <row r="30" spans="1:18" ht="18.75" customHeight="1" thickBot="1" x14ac:dyDescent="0.3">
      <c r="A30" s="61" t="s">
        <v>47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4">L30-N30</f>
        <v>0</v>
      </c>
    </row>
    <row r="31" spans="1:18" ht="18.75" customHeight="1" thickBot="1" x14ac:dyDescent="0.3">
      <c r="A31" s="62" t="s">
        <v>47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4"/>
        <v>0</v>
      </c>
    </row>
    <row r="32" spans="1:18" ht="19.2" customHeight="1" thickBot="1" x14ac:dyDescent="0.3">
      <c r="A32" s="62" t="s">
        <v>47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1" t="s">
        <v>47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47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2" t="s">
        <v>47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1" t="s">
        <v>47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3">
      <c r="A37" s="62" t="s">
        <v>47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ht="18.75" customHeight="1" x14ac:dyDescent="0.25">
      <c r="A38" s="62" t="s">
        <v>47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6C6D323-6188-4F18-B3BD-EB61F7B2C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2024-12-15T14:48:53Z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