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dan\Downloads\"/>
    </mc:Choice>
  </mc:AlternateContent>
  <xr:revisionPtr revIDLastSave="0" documentId="8_{09AAE487-6F81-42B6-82F5-1A04898FAA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<sst xmlns="http://schemas.openxmlformats.org/spreadsheetml/2006/main" count="69" uniqueCount="50">
  <si>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</si>
  <si>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</si>
  <si>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</si>
  <si>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</si>
  <si>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</si>
  <si>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</si>
  <si>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</si>
  <si>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</si>
  <si>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</si>
  <si>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</si>
  <si>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</si>
  <si>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</si>
  <si>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</si>
  <si>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</si>
  <si>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</si>
  <si>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</si>
  <si>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</si>
  <si>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</si>
  <si>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</si>
  <si>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</si>
  <si>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</si>
  <si>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</si>
  <si>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</si>
  <si>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</si>
  <si>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</si>
  <si>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</si>
  <si>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</si>
  <si>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</si>
  <si>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</si>
  <si>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</si>
  <si>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</si>
  <si>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</si>
  <si>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</si>
  <si>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</si>
  <si>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</si>
  <si>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</si>
  <si>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</si>
  <si>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</si>
  <si>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</si>
  <si>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</si>
  <si>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</si>
  <si>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</si>
  <si>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</si>
  <si>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</si>
  <si>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</si>
  <si>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</si>
  <si>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KITCHEN</t>
  </si>
  <si>
    <t>DINING</t>
  </si>
  <si>
    <t>SOLO 9 16X16</t>
  </si>
  <si>
    <t>165x19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</si>
</sst>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56031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86" zoomScaleNormal="55" zoomScaleSheetLayoutView="86" workbookViewId="0">
      <selection activeCell="J31" sqref="J31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46</v>
      </c>
      <c r="C6" s="23">
        <v>3500</v>
      </c>
      <c r="D6" s="24">
        <v>2922</v>
      </c>
      <c r="E6" s="23">
        <f t="shared" ref="E6:F7" si="0">C6-G6</f>
        <v>3000</v>
      </c>
      <c r="F6" s="24">
        <f t="shared" si="0"/>
        <v>2386</v>
      </c>
      <c r="G6" s="25">
        <v>500</v>
      </c>
      <c r="H6" s="26">
        <v>536</v>
      </c>
      <c r="I6" s="27">
        <f>G6/C6</f>
        <v>0.14285714285714285</v>
      </c>
      <c r="J6" s="28">
        <f>H6/D6</f>
        <v>0.1834360027378508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47</v>
      </c>
      <c r="C7" s="23">
        <v>4000</v>
      </c>
      <c r="D7" s="36">
        <v>3929</v>
      </c>
      <c r="E7" s="35">
        <f t="shared" si="0"/>
        <v>3000</v>
      </c>
      <c r="F7" s="36">
        <f t="shared" si="0"/>
        <v>2898</v>
      </c>
      <c r="G7" s="37">
        <v>1000</v>
      </c>
      <c r="H7" s="38">
        <v>1031</v>
      </c>
      <c r="I7" s="39">
        <f t="shared" ref="I7:J7" si="1">G7/C7</f>
        <v>0.25</v>
      </c>
      <c r="J7" s="40">
        <f t="shared" si="1"/>
        <v>0.26240773733774497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1303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2507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140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7500</v>
      </c>
      <c r="D11" s="78">
        <f t="shared" si="2"/>
        <v>6851</v>
      </c>
      <c r="E11" s="77">
        <f t="shared" si="2"/>
        <v>6000</v>
      </c>
      <c r="F11" s="78">
        <f t="shared" si="2"/>
        <v>5284</v>
      </c>
      <c r="G11" s="79">
        <f t="shared" si="2"/>
        <v>1500</v>
      </c>
      <c r="H11" s="80">
        <f t="shared" si="2"/>
        <v>1567</v>
      </c>
      <c r="I11" s="81"/>
      <c r="J11" s="82"/>
      <c r="K11" s="79">
        <f t="shared" ref="K11:P11" si="3">SUM(K6:K10)</f>
        <v>1300</v>
      </c>
      <c r="L11" s="80">
        <f t="shared" si="3"/>
        <v>1303</v>
      </c>
      <c r="M11" s="112">
        <f t="shared" si="3"/>
        <v>2550</v>
      </c>
      <c r="N11" s="83">
        <f t="shared" si="3"/>
        <v>2507</v>
      </c>
      <c r="O11" s="84">
        <f t="shared" si="3"/>
        <v>150</v>
      </c>
      <c r="P11" s="85">
        <f t="shared" si="3"/>
        <v>140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2870</v>
      </c>
      <c r="F15" s="123" t="s">
        <v>15</v>
      </c>
      <c r="G15" s="124"/>
      <c r="H15" s="182">
        <v>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2647</v>
      </c>
      <c r="F16" s="125" t="s">
        <v>16</v>
      </c>
      <c r="G16" s="126"/>
      <c r="H16" s="185">
        <v>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223</v>
      </c>
      <c r="F17" s="165" t="s">
        <v>17</v>
      </c>
      <c r="G17" s="166"/>
      <c r="H17" s="188">
        <v>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1E-3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48</v>
      </c>
      <c r="E29" s="167"/>
      <c r="F29" s="167"/>
      <c r="G29" s="144"/>
      <c r="H29" s="143" t="s">
        <v>45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9E0A43-4B7C-4C6E-9365-BC2E1A269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84015F-A822-4345-BC2D-8DFFFA5C82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9F0A9-3524-463E-A99A-6853A467285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Cody Collett</cp:lastModifiedBy>
  <cp:revision/>
  <cp:lastPrinted>2017-11-15T17:23:59Z</cp:lastPrinted>
  <dcterms:created xsi:type="dcterms:W3CDTF">2015-11-16T19:09:52Z</dcterms:created>
  <dcterms:modified xsi:type="dcterms:W3CDTF">2024-09-10T13:57:42Z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