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07 ACWORTH, GA/2 PROJECT DOCUMENTS/"/>
    </mc:Choice>
  </mc:AlternateContent>
  <xr:revisionPtr revIDLastSave="1" documentId="14_{8676E290-F626-4955-946C-5C0B6BF6C958}" xr6:coauthVersionLast="47" xr6:coauthVersionMax="47" xr10:uidLastSave="{6A8D9611-62AF-4F42-8F02-D31C6855E72A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<sst xmlns="http://schemas.openxmlformats.org/spreadsheetml/2006/main" count="90" uniqueCount="55">
  <si>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</si>
  <si>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</si>
  <si>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</si>
  <si>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</si>
  <si>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</si>
  <si>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</si>
  <si>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</si>
  <si>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</si>
  <si>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</si>
  <si>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</si>
  <si>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</si>
  <si>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</si>
  <si>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</si>
  <si>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</si>
  <si>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</si>
  <si>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</si>
  <si>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</si>
  <si>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</si>
  <si>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</si>
  <si>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</si>
  <si>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</si>
  <si>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</si>
  <si>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</si>
  <si>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</si>
  <si>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</si>
  <si>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</si>
  <si>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</si>
  <si>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</si>
  <si>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</si>
  <si>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</si>
  <si>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</si>
  <si>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</si>
  <si>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</si>
  <si>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</si>
  <si>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</si>
  <si>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</si>
  <si>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</si>
  <si>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</si>
  <si>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</si>
  <si>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</si>
  <si>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</si>
  <si>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</si>
  <si>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</si>
  <si>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ENTRYB, DINING B</t>
  </si>
  <si>
    <t>PLAY AREA</t>
  </si>
  <si>
    <t>HD 2 &amp; HD 3</t>
  </si>
  <si>
    <t xml:space="preserve">TEAM MEMBER </t>
  </si>
  <si>
    <t xml:space="preserve">SERVING </t>
  </si>
  <si>
    <t>AC-1L</t>
  </si>
  <si>
    <t>AC-2L</t>
  </si>
  <si>
    <t>AC-3L</t>
  </si>
  <si>
    <t>AC-4L</t>
  </si>
  <si>
    <t>AC-5L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</si>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</sst>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H1" sqref="H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25</v>
      </c>
      <c r="J4" s="150"/>
      <c r="K4" s="155" t="s">
        <v>3</v>
      </c>
      <c r="L4" s="156"/>
      <c r="M4" s="153" t="s">
        <v>4</v>
      </c>
      <c r="N4" s="154"/>
      <c r="O4" s="153" t="s">
        <v>36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48</v>
      </c>
      <c r="B6" s="70" t="s">
        <v>41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49</v>
      </c>
      <c r="B7" s="71" t="s">
        <v>47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 t="s">
        <v>42</v>
      </c>
      <c r="O7" s="45" t="s">
        <v>42</v>
      </c>
      <c r="P7" s="46"/>
      <c r="Q7" s="61"/>
      <c r="R7" s="66"/>
    </row>
    <row r="8" spans="1:21" ht="20.149999999999999" customHeight="1" x14ac:dyDescent="0.25">
      <c r="A8" s="73" t="s">
        <v>50</v>
      </c>
      <c r="B8" s="71" t="s">
        <v>43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 t="s">
        <v>42</v>
      </c>
      <c r="O8" s="45"/>
      <c r="P8" s="46"/>
      <c r="Q8" s="61"/>
      <c r="R8" s="66"/>
    </row>
    <row r="9" spans="1:21" ht="21" customHeight="1" x14ac:dyDescent="0.25">
      <c r="A9" s="73" t="s">
        <v>51</v>
      </c>
      <c r="B9" s="71" t="s">
        <v>46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 t="s">
        <v>42</v>
      </c>
      <c r="O9" s="45"/>
      <c r="P9" s="46"/>
      <c r="Q9" s="61"/>
      <c r="R9" s="66"/>
    </row>
    <row r="10" spans="1:21" ht="21" customHeight="1" x14ac:dyDescent="0.25">
      <c r="A10" s="73" t="s">
        <v>52</v>
      </c>
      <c r="B10" s="71" t="s">
        <v>44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 t="s">
        <v>42</v>
      </c>
      <c r="O10" s="45"/>
      <c r="P10" s="46"/>
      <c r="Q10" s="61"/>
      <c r="R10" s="66"/>
    </row>
    <row r="11" spans="1:21" ht="20.149999999999999" customHeight="1" x14ac:dyDescent="0.25">
      <c r="A11" s="73" t="s">
        <v>53</v>
      </c>
      <c r="B11" s="71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54</v>
      </c>
      <c r="B12" s="71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24</v>
      </c>
      <c r="B13" s="103" t="s">
        <v>39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360</v>
      </c>
      <c r="P13" s="112"/>
      <c r="Q13" s="61"/>
      <c r="R13" s="66"/>
    </row>
    <row r="14" spans="1:21" ht="20.149999999999999" customHeight="1" thickBot="1" x14ac:dyDescent="0.3">
      <c r="A14" s="115" t="s">
        <v>26</v>
      </c>
      <c r="B14" s="116"/>
      <c r="C14" s="74">
        <f t="shared" ref="C14:H14" si="10">SUM(C6:C13)</f>
        <v>20800</v>
      </c>
      <c r="D14" s="75">
        <f t="shared" si="10"/>
        <v>0</v>
      </c>
      <c r="E14" s="74">
        <f t="shared" si="10"/>
        <v>16450</v>
      </c>
      <c r="F14" s="75">
        <f t="shared" si="10"/>
        <v>0</v>
      </c>
      <c r="G14" s="76">
        <f t="shared" si="10"/>
        <v>4350</v>
      </c>
      <c r="H14" s="77">
        <f t="shared" si="10"/>
        <v>0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01">
        <f t="shared" si="11"/>
        <v>3314</v>
      </c>
      <c r="N14" s="80">
        <f t="shared" si="11"/>
        <v>0</v>
      </c>
      <c r="O14" s="81">
        <f t="shared" si="11"/>
        <v>360</v>
      </c>
      <c r="P14" s="82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27</v>
      </c>
      <c r="B16" s="83"/>
      <c r="C16" s="83"/>
      <c r="D16" s="83"/>
      <c r="F16" s="208" t="s">
        <v>10</v>
      </c>
      <c r="G16" s="209"/>
      <c r="H16" s="182" t="s">
        <v>30</v>
      </c>
      <c r="I16" s="183"/>
      <c r="J16" s="184"/>
      <c r="L16" s="95" t="s">
        <v>32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0" t="s">
        <v>26</v>
      </c>
      <c r="B17" s="201"/>
      <c r="C17" s="86" t="s">
        <v>7</v>
      </c>
      <c r="D17" s="87" t="s">
        <v>8</v>
      </c>
      <c r="F17" s="210"/>
      <c r="G17" s="211"/>
      <c r="H17" s="185"/>
      <c r="I17" s="186"/>
      <c r="J17" s="187"/>
      <c r="L17" s="179" t="s">
        <v>35</v>
      </c>
      <c r="M17" s="179"/>
      <c r="N17" s="179"/>
      <c r="O17" s="179"/>
      <c r="P17" s="98">
        <f>IF(R16=TRUE, 1, 0)</f>
        <v>1</v>
      </c>
    </row>
    <row r="18" spans="1:21" ht="18.75" customHeight="1" x14ac:dyDescent="0.35">
      <c r="A18" s="202" t="s">
        <v>29</v>
      </c>
      <c r="B18" s="203"/>
      <c r="C18" s="88">
        <f>G14+K14</f>
        <v>4350</v>
      </c>
      <c r="D18" s="89">
        <f>H14+L14</f>
        <v>0</v>
      </c>
      <c r="F18" s="129" t="s">
        <v>11</v>
      </c>
      <c r="G18" s="130"/>
      <c r="H18" s="191"/>
      <c r="I18" s="192"/>
      <c r="J18" s="193"/>
      <c r="L18" s="180"/>
      <c r="M18" s="180"/>
      <c r="N18" s="180"/>
      <c r="O18" s="180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4" t="s">
        <v>28</v>
      </c>
      <c r="B19" s="205"/>
      <c r="C19" s="92">
        <f>M14+O14</f>
        <v>3674</v>
      </c>
      <c r="D19" s="93">
        <f>N14+P14</f>
        <v>0</v>
      </c>
      <c r="F19" s="131" t="s">
        <v>12</v>
      </c>
      <c r="G19" s="132"/>
      <c r="H19" s="194"/>
      <c r="I19" s="195"/>
      <c r="J19" s="196"/>
      <c r="L19" s="181" t="s">
        <v>33</v>
      </c>
      <c r="M19" s="181"/>
      <c r="N19" s="181"/>
      <c r="O19" s="181"/>
      <c r="P19" s="99" t="e">
        <f>IF(R18=TRUE, 1, 0)</f>
        <v>#DIV/0!</v>
      </c>
    </row>
    <row r="20" spans="1:21" ht="18.75" customHeight="1" thickBot="1" x14ac:dyDescent="0.4">
      <c r="A20" s="206" t="s">
        <v>16</v>
      </c>
      <c r="B20" s="207"/>
      <c r="C20" s="90">
        <f>C18-C19</f>
        <v>676</v>
      </c>
      <c r="D20" s="91">
        <f>D18-D19</f>
        <v>0</v>
      </c>
      <c r="F20" s="147" t="s">
        <v>13</v>
      </c>
      <c r="G20" s="148"/>
      <c r="H20" s="197"/>
      <c r="I20" s="198"/>
      <c r="J20" s="199"/>
      <c r="L20" s="180"/>
      <c r="M20" s="180"/>
      <c r="N20" s="180"/>
      <c r="O20" s="180"/>
      <c r="P20" s="100"/>
      <c r="R20" s="1" t="e">
        <f>AND(H21&gt;=-0.02, H21&lt;=0.02)</f>
        <v>#DIV/0!</v>
      </c>
    </row>
    <row r="21" spans="1:21" ht="16.5" customHeight="1" thickBot="1" x14ac:dyDescent="0.3">
      <c r="F21" s="145" t="s">
        <v>14</v>
      </c>
      <c r="G21" s="146"/>
      <c r="H21" s="188" t="e">
        <f>AVERAGE(H18:J20)</f>
        <v>#DIV/0!</v>
      </c>
      <c r="I21" s="189"/>
      <c r="J21" s="190"/>
      <c r="L21" s="177" t="s">
        <v>34</v>
      </c>
      <c r="M21" s="177"/>
      <c r="N21" s="177"/>
      <c r="O21" s="177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7"/>
      <c r="M22" s="177"/>
      <c r="N22" s="177"/>
      <c r="O22" s="177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67"/>
    </row>
    <row r="26" spans="1:21" ht="20.149999999999999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67"/>
    </row>
    <row r="27" spans="1:21" ht="20.149999999999999" customHeight="1" thickBot="1" x14ac:dyDescent="0.3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2" t="s">
        <v>17</v>
      </c>
      <c r="B30" s="143"/>
      <c r="C30" s="143"/>
      <c r="D30" s="143"/>
      <c r="E30" s="143"/>
      <c r="F30" s="144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69" t="s">
        <v>22</v>
      </c>
      <c r="C31" s="170"/>
      <c r="D31" s="123" t="s">
        <v>21</v>
      </c>
      <c r="E31" s="125"/>
      <c r="F31" s="125"/>
      <c r="G31" s="124"/>
      <c r="H31" s="123" t="s">
        <v>18</v>
      </c>
      <c r="I31" s="124"/>
      <c r="J31" s="125" t="s">
        <v>19</v>
      </c>
      <c r="K31" s="125"/>
      <c r="L31" s="126" t="s">
        <v>3</v>
      </c>
      <c r="M31" s="126"/>
      <c r="N31" s="121" t="s">
        <v>4</v>
      </c>
      <c r="O31" s="122"/>
      <c r="P31" s="58" t="s">
        <v>20</v>
      </c>
    </row>
    <row r="32" spans="1:21" ht="18.75" customHeight="1" thickBot="1" x14ac:dyDescent="0.3">
      <c r="A32" s="59" t="s">
        <v>23</v>
      </c>
      <c r="B32" s="167" t="s">
        <v>37</v>
      </c>
      <c r="C32" s="168"/>
      <c r="D32" s="160"/>
      <c r="E32" s="173"/>
      <c r="F32" s="173"/>
      <c r="G32" s="161"/>
      <c r="H32" s="160" t="s">
        <v>38</v>
      </c>
      <c r="I32" s="161"/>
      <c r="J32" s="162" t="s">
        <v>38</v>
      </c>
      <c r="K32" s="163"/>
      <c r="L32" s="119">
        <v>0</v>
      </c>
      <c r="M32" s="120"/>
      <c r="N32" s="113">
        <v>1080</v>
      </c>
      <c r="O32" s="114"/>
      <c r="P32" s="57">
        <f t="shared" ref="P32:P34" si="12">L32-N32</f>
        <v>-1080</v>
      </c>
    </row>
    <row r="33" spans="1:16" ht="18.75" customHeight="1" thickBot="1" x14ac:dyDescent="0.3">
      <c r="A33" s="60" t="s">
        <v>23</v>
      </c>
      <c r="B33" s="166" t="s">
        <v>37</v>
      </c>
      <c r="C33" s="166"/>
      <c r="D33" s="127"/>
      <c r="E33" s="174"/>
      <c r="F33" s="174"/>
      <c r="G33" s="128"/>
      <c r="H33" s="127" t="s">
        <v>38</v>
      </c>
      <c r="I33" s="128"/>
      <c r="J33" s="117" t="s">
        <v>38</v>
      </c>
      <c r="K33" s="118"/>
      <c r="L33" s="119">
        <v>0</v>
      </c>
      <c r="M33" s="120"/>
      <c r="N33" s="113">
        <v>832</v>
      </c>
      <c r="O33" s="114"/>
      <c r="P33" s="57">
        <f t="shared" ref="P33" si="13">L33-N33</f>
        <v>-832</v>
      </c>
    </row>
    <row r="34" spans="1:16" ht="18.75" customHeight="1" thickBot="1" x14ac:dyDescent="0.3">
      <c r="A34" s="60" t="s">
        <v>23</v>
      </c>
      <c r="B34" s="166" t="s">
        <v>37</v>
      </c>
      <c r="C34" s="166"/>
      <c r="D34" s="127"/>
      <c r="E34" s="174"/>
      <c r="F34" s="174"/>
      <c r="G34" s="128"/>
      <c r="H34" s="127" t="s">
        <v>38</v>
      </c>
      <c r="I34" s="128"/>
      <c r="J34" s="117" t="s">
        <v>38</v>
      </c>
      <c r="K34" s="118"/>
      <c r="L34" s="119">
        <v>0</v>
      </c>
      <c r="M34" s="120"/>
      <c r="N34" s="113">
        <v>701</v>
      </c>
      <c r="O34" s="114"/>
      <c r="P34" s="57">
        <f t="shared" si="12"/>
        <v>-701</v>
      </c>
    </row>
    <row r="35" spans="1:16" ht="19.25" customHeight="1" x14ac:dyDescent="0.25">
      <c r="A35" s="60" t="s">
        <v>23</v>
      </c>
      <c r="B35" s="171" t="s">
        <v>37</v>
      </c>
      <c r="C35" s="172"/>
      <c r="D35" s="127"/>
      <c r="E35" s="174"/>
      <c r="F35" s="174"/>
      <c r="G35" s="128"/>
      <c r="H35" s="127" t="s">
        <v>38</v>
      </c>
      <c r="I35" s="128"/>
      <c r="J35" s="127" t="s">
        <v>38</v>
      </c>
      <c r="K35" s="159"/>
      <c r="L35" s="164">
        <v>0</v>
      </c>
      <c r="M35" s="165"/>
      <c r="N35" s="175">
        <v>390</v>
      </c>
      <c r="O35" s="176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2025-07-02T13:29:08Z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