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ites/Internal/Processing Document Library/National/Processing Team/Balance Schedules/"/>
    </mc:Choice>
  </mc:AlternateContent>
  <xr:revisionPtr revIDLastSave="187" documentId="8_{D050AF3F-85FA-4C32-8210-9B14A58D8A4F}" xr6:coauthVersionLast="47" xr6:coauthVersionMax="47" xr10:uidLastSave="{48C4F4C1-3FC2-4936-89FE-098C943D8F61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(2)'!$A$1:$L$37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E29" i="1" s="1"/>
  <c r="F12" i="1"/>
  <c r="D29" i="1" s="1"/>
  <c r="J32" i="1"/>
  <c r="J22" i="1"/>
  <c r="K12" i="1"/>
  <c r="E30" i="1" s="1"/>
  <c r="J12" i="1"/>
  <c r="D30" i="1" s="1"/>
  <c r="D31" i="1" l="1"/>
  <c r="I12" i="1"/>
  <c r="E20" i="1" s="1"/>
  <c r="H12" i="1"/>
  <c r="D20" i="1" s="1"/>
  <c r="E12" i="1"/>
  <c r="E19" i="1" s="1"/>
  <c r="D12" i="1"/>
  <c r="D19" i="1" s="1"/>
  <c r="E31" i="1" l="1"/>
  <c r="P19" i="1" l="1"/>
  <c r="N21" i="1"/>
  <c r="D21" i="1" l="1"/>
  <c r="P17" i="1" s="1"/>
  <c r="E21" i="1"/>
  <c r="Q19" i="1" s="1"/>
  <c r="N19" i="1" s="1"/>
  <c r="Q17" i="1" l="1"/>
  <c r="N17" i="1" s="1"/>
</calcChain>
</file>

<file path=xl/sharedStrings.xml><?xml version="1.0" encoding="utf-8"?>
<sst xmlns="http://schemas.openxmlformats.org/spreadsheetml/2006/main" count="58" uniqueCount="36">
  <si>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</si>
  <si>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</si>
  <si>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</si>
  <si>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</si>
  <si>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</si>
  <si>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</si>
  <si>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</si>
  <si>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</si>
  <si>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</si>
  <si>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EF-2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</si>
  <si>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</si>
  <si>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</si>
  <si>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</si>
  <si>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</si>
  <si>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</si>
  <si>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</si>
  <si>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</si>
  <si>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</si>
  <si>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</si>
  <si>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</si>
  <si>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</si>
  <si>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</si>
  <si>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</si>
  <si>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</si>
  <si>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</si>
  <si>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WOMEN'S RR</t>
  </si>
  <si>
    <t>MEN'S RR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</si>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</sst>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5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5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12" fillId="0" borderId="14" xfId="0" quotePrefix="1" applyNumberFormat="1" applyFont="1" applyBorder="1" applyAlignment="1">
      <alignment horizontal="center" vertical="center"/>
    </xf>
    <xf numFmtId="165" fontId="12" fillId="0" borderId="13" xfId="0" quotePrefix="1" applyNumberFormat="1" applyFont="1" applyBorder="1" applyAlignment="1">
      <alignment horizontal="center" vertical="center"/>
    </xf>
    <xf numFmtId="165" fontId="12" fillId="0" borderId="8" xfId="0" quotePrefix="1" applyNumberFormat="1" applyFont="1" applyBorder="1" applyAlignment="1">
      <alignment horizontal="center" vertical="center"/>
    </xf>
    <xf numFmtId="165" fontId="12" fillId="0" borderId="12" xfId="0" quotePrefix="1" applyNumberFormat="1" applyFont="1" applyBorder="1" applyAlignment="1">
      <alignment horizontal="center" vertical="center"/>
    </xf>
    <xf numFmtId="165" fontId="12" fillId="0" borderId="35" xfId="0" applyNumberFormat="1" applyFont="1" applyBorder="1" applyAlignment="1">
      <alignment horizontal="center" vertical="center"/>
    </xf>
    <xf numFmtId="165" fontId="12" fillId="0" borderId="37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 wrapText="1"/>
    </xf>
    <xf numFmtId="0" fontId="5" fillId="3" borderId="0" xfId="0" applyFont="1" applyFill="1" applyBorder="1"/>
    <xf numFmtId="165" fontId="12" fillId="0" borderId="13" xfId="0" quotePrefix="1" applyNumberFormat="1" applyFont="1" applyBorder="1" applyAlignment="1">
      <alignment vertical="center"/>
    </xf>
    <xf numFmtId="165" fontId="12" fillId="0" borderId="8" xfId="0" quotePrefix="1" applyNumberFormat="1" applyFont="1" applyBorder="1" applyAlignment="1">
      <alignment vertical="center"/>
    </xf>
    <xf numFmtId="165" fontId="12" fillId="0" borderId="12" xfId="0" quotePrefix="1" applyNumberFormat="1" applyFont="1" applyBorder="1" applyAlignment="1">
      <alignment vertical="center"/>
    </xf>
    <xf numFmtId="165" fontId="12" fillId="0" borderId="35" xfId="0" applyNumberFormat="1" applyFont="1" applyBorder="1" applyAlignment="1">
      <alignment vertical="center"/>
    </xf>
    <xf numFmtId="165" fontId="12" fillId="0" borderId="37" xfId="0" applyNumberFormat="1" applyFont="1" applyBorder="1" applyAlignment="1">
      <alignment vertical="center"/>
    </xf>
    <xf numFmtId="165" fontId="10" fillId="4" borderId="11" xfId="0" applyNumberFormat="1" applyFont="1" applyFill="1" applyBorder="1" applyAlignment="1">
      <alignment vertical="center"/>
    </xf>
    <xf numFmtId="165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3" borderId="0" xfId="0" applyFont="1" applyFill="1" applyBorder="1" applyAlignment="1">
      <alignment vertical="center"/>
    </xf>
    <xf numFmtId="165" fontId="10" fillId="3" borderId="0" xfId="0" applyNumberFormat="1" applyFont="1" applyFill="1" applyBorder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5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9"/>
  <sheetViews>
    <sheetView showGridLines="0" tabSelected="1" view="pageBreakPreview" zoomScale="80" zoomScaleNormal="55" zoomScaleSheetLayoutView="80" workbookViewId="0">
      <selection activeCell="R17" sqref="R17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4" ht="118.2" customHeight="1" x14ac:dyDescent="0.25"/>
    <row r="2" spans="2:14" ht="21.75" customHeight="1" x14ac:dyDescent="0.3">
      <c r="B2" s="65" t="s">
        <v>0</v>
      </c>
      <c r="C2" s="65"/>
      <c r="D2" s="65"/>
      <c r="E2" s="65"/>
      <c r="F2" s="65"/>
      <c r="G2" s="65"/>
      <c r="H2" s="65"/>
      <c r="I2" s="65"/>
      <c r="J2" s="65"/>
      <c r="K2" s="65"/>
      <c r="L2" s="59"/>
    </row>
    <row r="3" spans="2:14" ht="9.75" customHeight="1" thickBot="1" x14ac:dyDescent="0.35">
      <c r="B3" s="46"/>
    </row>
    <row r="4" spans="2:14" ht="20.100000000000001" customHeight="1" thickBot="1" x14ac:dyDescent="0.3">
      <c r="B4" s="4"/>
      <c r="C4" s="6" t="s">
        <v>1</v>
      </c>
      <c r="D4" s="90" t="s">
        <v>28</v>
      </c>
      <c r="E4" s="91"/>
      <c r="F4" s="88" t="s">
        <v>29</v>
      </c>
      <c r="G4" s="89"/>
      <c r="H4" s="92" t="s">
        <v>30</v>
      </c>
      <c r="I4" s="93"/>
      <c r="J4" s="92" t="s">
        <v>31</v>
      </c>
      <c r="K4" s="93"/>
    </row>
    <row r="5" spans="2:14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4" ht="20.100000000000001" customHeight="1" x14ac:dyDescent="0.25">
      <c r="B6" s="39" t="s">
        <v>22</v>
      </c>
      <c r="C6" s="37" t="s">
        <v>23</v>
      </c>
      <c r="D6" s="15">
        <v>800</v>
      </c>
      <c r="E6" s="16"/>
      <c r="F6" s="128">
        <v>350</v>
      </c>
      <c r="G6" s="129"/>
      <c r="H6" s="17"/>
      <c r="I6" s="18"/>
      <c r="J6" s="17"/>
      <c r="K6" s="18"/>
    </row>
    <row r="7" spans="2:14" ht="20.100000000000001" customHeight="1" x14ac:dyDescent="0.25">
      <c r="B7" s="40" t="s">
        <v>6</v>
      </c>
      <c r="C7" s="38" t="s">
        <v>23</v>
      </c>
      <c r="D7" s="19">
        <v>800</v>
      </c>
      <c r="E7" s="20"/>
      <c r="F7" s="130">
        <v>350</v>
      </c>
      <c r="G7" s="131"/>
      <c r="H7" s="23"/>
      <c r="I7" s="24"/>
      <c r="J7" s="23"/>
      <c r="K7" s="24"/>
    </row>
    <row r="8" spans="2:14" ht="20.100000000000001" customHeight="1" x14ac:dyDescent="0.25">
      <c r="B8" s="40" t="s">
        <v>7</v>
      </c>
      <c r="C8" s="38" t="s">
        <v>24</v>
      </c>
      <c r="D8" s="19">
        <v>800</v>
      </c>
      <c r="E8" s="20"/>
      <c r="F8" s="130">
        <v>350</v>
      </c>
      <c r="G8" s="131"/>
      <c r="H8" s="23"/>
      <c r="I8" s="24"/>
      <c r="J8" s="23"/>
      <c r="K8" s="24"/>
    </row>
    <row r="9" spans="2:14" ht="20.100000000000001" customHeight="1" x14ac:dyDescent="0.25">
      <c r="B9" s="40" t="s">
        <v>8</v>
      </c>
      <c r="C9" s="38" t="s">
        <v>25</v>
      </c>
      <c r="D9" s="21"/>
      <c r="E9" s="22"/>
      <c r="F9" s="25"/>
      <c r="G9" s="22"/>
      <c r="H9" s="26">
        <v>225</v>
      </c>
      <c r="I9" s="27"/>
      <c r="J9" s="26">
        <v>225</v>
      </c>
      <c r="K9" s="27"/>
    </row>
    <row r="10" spans="2:14" ht="20.100000000000001" customHeight="1" x14ac:dyDescent="0.25">
      <c r="B10" s="40" t="s">
        <v>9</v>
      </c>
      <c r="C10" s="38" t="s">
        <v>26</v>
      </c>
      <c r="D10" s="21"/>
      <c r="E10" s="22"/>
      <c r="F10" s="25"/>
      <c r="G10" s="22"/>
      <c r="H10" s="26">
        <v>525</v>
      </c>
      <c r="I10" s="27"/>
      <c r="J10" s="26">
        <v>525</v>
      </c>
      <c r="K10" s="27"/>
    </row>
    <row r="11" spans="2:14" ht="20.100000000000001" customHeight="1" x14ac:dyDescent="0.25">
      <c r="B11" s="40" t="s">
        <v>10</v>
      </c>
      <c r="C11" s="38" t="s">
        <v>27</v>
      </c>
      <c r="D11" s="21"/>
      <c r="E11" s="22"/>
      <c r="F11" s="25"/>
      <c r="G11" s="22"/>
      <c r="H11" s="26">
        <v>1350</v>
      </c>
      <c r="I11" s="27"/>
      <c r="J11" s="26">
        <v>0</v>
      </c>
      <c r="K11" s="27"/>
    </row>
    <row r="12" spans="2:14" ht="20.100000000000001" customHeight="1" thickBot="1" x14ac:dyDescent="0.3">
      <c r="B12" s="94" t="s">
        <v>11</v>
      </c>
      <c r="C12" s="95"/>
      <c r="D12" s="41">
        <f>SUM(D6:D11)</f>
        <v>2400</v>
      </c>
      <c r="E12" s="42">
        <f>SUM(E6:E11)</f>
        <v>0</v>
      </c>
      <c r="F12" s="133">
        <f>SUM(F6:F8)</f>
        <v>1050</v>
      </c>
      <c r="G12" s="134">
        <f>SUM(G6:G8)</f>
        <v>0</v>
      </c>
      <c r="H12" s="64">
        <f>SUM(H6:H11)</f>
        <v>2100</v>
      </c>
      <c r="I12" s="43">
        <f>SUM(I6:I11)</f>
        <v>0</v>
      </c>
      <c r="J12" s="64">
        <f>SUM(J6:J11)</f>
        <v>750</v>
      </c>
      <c r="K12" s="132">
        <f>SUM(K6:K11)</f>
        <v>0</v>
      </c>
    </row>
    <row r="13" spans="2:14" ht="20.100000000000001" customHeight="1" x14ac:dyDescent="0.25">
      <c r="B13" s="114"/>
      <c r="C13" s="114"/>
      <c r="D13" s="115"/>
      <c r="E13" s="115"/>
      <c r="F13" s="115"/>
      <c r="G13" s="115"/>
      <c r="H13" s="116"/>
      <c r="I13" s="116"/>
      <c r="J13" s="127"/>
      <c r="K13" s="127"/>
      <c r="L13" s="96"/>
      <c r="M13" s="96"/>
      <c r="N13" s="34"/>
    </row>
    <row r="14" spans="2:14" ht="20.100000000000001" customHeight="1" thickBot="1" x14ac:dyDescent="0.3">
      <c r="B14" s="117"/>
      <c r="C14" s="117"/>
      <c r="D14" s="118"/>
      <c r="E14" s="118"/>
      <c r="F14" s="118"/>
      <c r="G14" s="118"/>
      <c r="H14" s="119"/>
      <c r="I14" s="119"/>
      <c r="J14" s="126"/>
      <c r="K14" s="126"/>
      <c r="L14" s="96"/>
      <c r="M14" s="96"/>
      <c r="N14" s="34"/>
    </row>
    <row r="15" spans="2:14" ht="20.100000000000001" customHeight="1" x14ac:dyDescent="0.25">
      <c r="B15" s="120" t="s">
        <v>34</v>
      </c>
      <c r="C15" s="120"/>
      <c r="D15" s="120"/>
      <c r="E15" s="120"/>
      <c r="F15" s="120"/>
      <c r="G15" s="120"/>
      <c r="H15" s="120"/>
      <c r="I15" s="120"/>
      <c r="J15" s="120"/>
      <c r="K15" s="120"/>
      <c r="L15" s="96"/>
      <c r="M15" s="96"/>
      <c r="N15" s="34"/>
    </row>
    <row r="16" spans="2:14" ht="20.100000000000001" customHeight="1" thickBot="1" x14ac:dyDescent="0.3">
      <c r="B16" s="31"/>
      <c r="C16" s="29"/>
      <c r="D16" s="29"/>
      <c r="E16" s="29"/>
      <c r="F16" s="29"/>
      <c r="G16" s="32"/>
      <c r="H16" s="32"/>
      <c r="I16" s="36"/>
      <c r="J16" s="36"/>
      <c r="K16" s="32"/>
      <c r="L16" s="33"/>
      <c r="M16" s="34"/>
    </row>
    <row r="17" spans="2:23" ht="20.100000000000001" customHeight="1" thickBot="1" x14ac:dyDescent="0.3">
      <c r="B17" s="56" t="s">
        <v>33</v>
      </c>
      <c r="C17" s="44"/>
      <c r="D17" s="44"/>
      <c r="E17" s="44"/>
      <c r="H17" s="84" t="s">
        <v>12</v>
      </c>
      <c r="I17" s="85"/>
      <c r="J17" s="66" t="s">
        <v>13</v>
      </c>
      <c r="K17" s="67"/>
      <c r="N17" s="1" t="b">
        <f>P17=Q17</f>
        <v>1</v>
      </c>
      <c r="P17" s="1" t="b">
        <f>D21&lt;0</f>
        <v>0</v>
      </c>
      <c r="Q17" s="1" t="b">
        <f>E21&lt;0</f>
        <v>0</v>
      </c>
    </row>
    <row r="18" spans="2:23" ht="18.75" customHeight="1" thickBot="1" x14ac:dyDescent="0.3">
      <c r="B18" s="76" t="s">
        <v>11</v>
      </c>
      <c r="C18" s="77"/>
      <c r="D18" s="47" t="s">
        <v>4</v>
      </c>
      <c r="E18" s="48" t="s">
        <v>5</v>
      </c>
      <c r="H18" s="86"/>
      <c r="I18" s="87"/>
      <c r="J18" s="68"/>
      <c r="K18" s="69"/>
    </row>
    <row r="19" spans="2:23" ht="18.75" customHeight="1" x14ac:dyDescent="0.25">
      <c r="B19" s="78" t="s">
        <v>14</v>
      </c>
      <c r="C19" s="79"/>
      <c r="D19" s="49">
        <f>D12</f>
        <v>2400</v>
      </c>
      <c r="E19" s="50">
        <f>E12</f>
        <v>0</v>
      </c>
      <c r="H19" s="110" t="s">
        <v>15</v>
      </c>
      <c r="I19" s="111"/>
      <c r="J19" s="60"/>
      <c r="K19" s="99"/>
      <c r="N19" s="1" t="b">
        <f>P19=Q19</f>
        <v>1</v>
      </c>
      <c r="P19" s="1" t="b">
        <f>J22&lt;0</f>
        <v>0</v>
      </c>
      <c r="Q19" s="1" t="b">
        <f>E21&lt;0</f>
        <v>0</v>
      </c>
    </row>
    <row r="20" spans="2:23" ht="18.75" customHeight="1" thickBot="1" x14ac:dyDescent="0.3">
      <c r="B20" s="80" t="s">
        <v>16</v>
      </c>
      <c r="C20" s="81"/>
      <c r="D20" s="53">
        <f>H12</f>
        <v>2100</v>
      </c>
      <c r="E20" s="54">
        <f>I12</f>
        <v>0</v>
      </c>
      <c r="H20" s="112" t="s">
        <v>17</v>
      </c>
      <c r="I20" s="113"/>
      <c r="J20" s="100"/>
      <c r="K20" s="101"/>
    </row>
    <row r="21" spans="2:23" ht="18.75" customHeight="1" thickBot="1" x14ac:dyDescent="0.35">
      <c r="B21" s="82" t="s">
        <v>18</v>
      </c>
      <c r="C21" s="83"/>
      <c r="D21" s="51">
        <f>D19-D20</f>
        <v>300</v>
      </c>
      <c r="E21" s="52">
        <f>E19-E20</f>
        <v>0</v>
      </c>
      <c r="H21" s="108" t="s">
        <v>19</v>
      </c>
      <c r="I21" s="109"/>
      <c r="J21" s="102"/>
      <c r="K21" s="103"/>
      <c r="N21" s="1" t="b">
        <f>AND(J22&gt;=-0.02, J22&lt;=0.02)</f>
        <v>0</v>
      </c>
    </row>
    <row r="22" spans="2:23" ht="16.5" customHeight="1" thickBot="1" x14ac:dyDescent="0.3">
      <c r="H22" s="106" t="s">
        <v>20</v>
      </c>
      <c r="I22" s="107"/>
      <c r="J22" s="104" t="str">
        <f>IFERROR(AVERAGE(J19:K21),"")</f>
        <v/>
      </c>
      <c r="K22" s="105"/>
    </row>
    <row r="23" spans="2:23" ht="16.5" customHeight="1" x14ac:dyDescent="0.25">
      <c r="H23" s="121"/>
      <c r="I23" s="121"/>
      <c r="J23" s="122"/>
      <c r="K23" s="122"/>
    </row>
    <row r="24" spans="2:23" ht="16.5" customHeight="1" thickBot="1" x14ac:dyDescent="0.3">
      <c r="B24" s="45"/>
      <c r="C24" s="45"/>
      <c r="D24" s="45"/>
      <c r="E24" s="45"/>
      <c r="F24" s="45"/>
      <c r="G24" s="123"/>
      <c r="H24" s="123"/>
      <c r="I24" s="124"/>
      <c r="J24" s="124"/>
      <c r="K24" s="124"/>
      <c r="S24" s="63"/>
      <c r="T24" s="63"/>
      <c r="U24" s="63"/>
      <c r="V24" s="63"/>
      <c r="W24" s="55"/>
    </row>
    <row r="25" spans="2:23" ht="16.5" customHeight="1" x14ac:dyDescent="0.3">
      <c r="B25" s="65" t="s">
        <v>35</v>
      </c>
      <c r="C25" s="65"/>
      <c r="D25" s="65"/>
      <c r="E25" s="65"/>
      <c r="F25" s="65"/>
      <c r="G25" s="65"/>
      <c r="H25" s="65"/>
      <c r="I25" s="65"/>
      <c r="J25" s="65"/>
      <c r="K25" s="65"/>
      <c r="S25" s="63"/>
      <c r="T25" s="63"/>
      <c r="U25" s="63"/>
      <c r="V25" s="63"/>
      <c r="W25" s="55"/>
    </row>
    <row r="26" spans="2:23" ht="16.5" customHeight="1" thickBot="1" x14ac:dyDescent="0.3">
      <c r="G26" s="61"/>
      <c r="H26" s="61"/>
      <c r="I26" s="62"/>
      <c r="J26" s="62"/>
      <c r="K26" s="62"/>
      <c r="S26" s="63"/>
      <c r="T26" s="63"/>
      <c r="U26" s="63"/>
      <c r="V26" s="63"/>
      <c r="W26" s="55"/>
    </row>
    <row r="27" spans="2:23" ht="21" customHeight="1" thickBot="1" x14ac:dyDescent="0.3">
      <c r="B27" s="56" t="s">
        <v>32</v>
      </c>
      <c r="C27" s="44"/>
      <c r="D27" s="44"/>
      <c r="E27" s="44"/>
      <c r="G27" s="98"/>
      <c r="H27" s="84" t="s">
        <v>12</v>
      </c>
      <c r="I27" s="85"/>
      <c r="J27" s="66" t="s">
        <v>13</v>
      </c>
      <c r="K27" s="67"/>
      <c r="S27" s="63"/>
      <c r="T27" s="63"/>
      <c r="U27" s="63"/>
      <c r="V27" s="63"/>
      <c r="W27" s="55"/>
    </row>
    <row r="28" spans="2:23" ht="16.5" customHeight="1" thickBot="1" x14ac:dyDescent="0.3">
      <c r="B28" s="76" t="s">
        <v>11</v>
      </c>
      <c r="C28" s="77"/>
      <c r="D28" s="47" t="s">
        <v>4</v>
      </c>
      <c r="E28" s="48" t="s">
        <v>5</v>
      </c>
      <c r="G28" s="125"/>
      <c r="H28" s="86"/>
      <c r="I28" s="87"/>
      <c r="J28" s="68"/>
      <c r="K28" s="69"/>
      <c r="S28" s="63"/>
      <c r="T28" s="63"/>
      <c r="U28" s="63"/>
      <c r="V28" s="63"/>
      <c r="W28" s="55"/>
    </row>
    <row r="29" spans="2:23" ht="16.5" customHeight="1" x14ac:dyDescent="0.25">
      <c r="B29" s="78" t="s">
        <v>14</v>
      </c>
      <c r="C29" s="79"/>
      <c r="D29" s="135">
        <f>F12</f>
        <v>1050</v>
      </c>
      <c r="E29" s="136">
        <f>G12</f>
        <v>0</v>
      </c>
      <c r="G29" s="125"/>
      <c r="H29" s="110" t="s">
        <v>15</v>
      </c>
      <c r="I29" s="111"/>
      <c r="J29" s="70"/>
      <c r="K29" s="71"/>
      <c r="S29" s="63"/>
      <c r="T29" s="63"/>
      <c r="U29" s="63"/>
      <c r="V29" s="63"/>
      <c r="W29" s="55"/>
    </row>
    <row r="30" spans="2:23" ht="20.399999999999999" customHeight="1" thickBot="1" x14ac:dyDescent="0.3">
      <c r="B30" s="80" t="s">
        <v>16</v>
      </c>
      <c r="C30" s="81"/>
      <c r="D30" s="53">
        <f>J12</f>
        <v>750</v>
      </c>
      <c r="E30" s="54">
        <f>K12</f>
        <v>0</v>
      </c>
      <c r="G30" s="125"/>
      <c r="H30" s="112" t="s">
        <v>17</v>
      </c>
      <c r="I30" s="113"/>
      <c r="J30" s="72"/>
      <c r="K30" s="73"/>
      <c r="S30" s="63"/>
      <c r="T30" s="63"/>
      <c r="U30" s="63"/>
      <c r="V30" s="63"/>
      <c r="W30" s="55"/>
    </row>
    <row r="31" spans="2:23" ht="16.5" customHeight="1" thickBot="1" x14ac:dyDescent="0.35">
      <c r="B31" s="82" t="s">
        <v>18</v>
      </c>
      <c r="C31" s="83"/>
      <c r="D31" s="51">
        <f>D29-D30</f>
        <v>300</v>
      </c>
      <c r="E31" s="52">
        <f>E29-E30</f>
        <v>0</v>
      </c>
      <c r="G31" s="125"/>
      <c r="H31" s="108" t="s">
        <v>19</v>
      </c>
      <c r="I31" s="109"/>
      <c r="J31" s="74"/>
      <c r="K31" s="75"/>
      <c r="S31" s="63"/>
      <c r="T31" s="63"/>
      <c r="U31" s="63"/>
      <c r="V31" s="63"/>
      <c r="W31" s="55"/>
    </row>
    <row r="32" spans="2:23" ht="13.65" customHeight="1" thickBot="1" x14ac:dyDescent="0.3">
      <c r="B32" s="28"/>
      <c r="C32" s="28"/>
      <c r="D32" s="28"/>
      <c r="E32" s="28"/>
      <c r="F32" s="28"/>
      <c r="G32" s="125"/>
      <c r="H32" s="106" t="s">
        <v>20</v>
      </c>
      <c r="I32" s="107"/>
      <c r="J32" s="104" t="str">
        <f>IFERROR(AVERAGE(J29:K31),"")</f>
        <v/>
      </c>
      <c r="K32" s="105"/>
      <c r="S32" s="63"/>
      <c r="T32" s="63"/>
      <c r="U32" s="63"/>
      <c r="V32" s="63"/>
      <c r="W32" s="57"/>
    </row>
    <row r="33" spans="2:13" ht="13.65" customHeight="1" x14ac:dyDescent="0.25">
      <c r="B33" s="28"/>
      <c r="C33" s="28"/>
      <c r="D33" s="28"/>
      <c r="E33" s="28"/>
      <c r="F33" s="28"/>
      <c r="G33" s="125"/>
      <c r="L33" s="30"/>
      <c r="M33" s="5"/>
    </row>
    <row r="34" spans="2:13" ht="13.5" customHeight="1" thickBot="1" x14ac:dyDescent="0.3">
      <c r="B34" s="3" t="s">
        <v>21</v>
      </c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2:13" ht="20.100000000000001" customHeight="1" x14ac:dyDescent="0.25">
      <c r="B35" s="137"/>
      <c r="C35" s="138"/>
      <c r="D35" s="138"/>
      <c r="E35" s="138"/>
      <c r="F35" s="138"/>
      <c r="G35" s="138"/>
      <c r="H35" s="138"/>
      <c r="I35" s="138"/>
      <c r="J35" s="138"/>
      <c r="K35" s="143"/>
      <c r="L35" s="97"/>
      <c r="M35" s="35"/>
    </row>
    <row r="36" spans="2:13" ht="20.100000000000001" customHeight="1" x14ac:dyDescent="0.25">
      <c r="B36" s="139"/>
      <c r="C36" s="140"/>
      <c r="D36" s="140"/>
      <c r="E36" s="140"/>
      <c r="F36" s="140"/>
      <c r="G36" s="140"/>
      <c r="H36" s="140"/>
      <c r="I36" s="140"/>
      <c r="J36" s="140"/>
      <c r="K36" s="144"/>
      <c r="L36" s="58"/>
      <c r="M36" s="35"/>
    </row>
    <row r="37" spans="2:13" ht="20.100000000000001" customHeight="1" thickBot="1" x14ac:dyDescent="0.3">
      <c r="B37" s="141"/>
      <c r="C37" s="142"/>
      <c r="D37" s="142"/>
      <c r="E37" s="142"/>
      <c r="F37" s="142"/>
      <c r="G37" s="142"/>
      <c r="H37" s="142"/>
      <c r="I37" s="142"/>
      <c r="J37" s="142"/>
      <c r="K37" s="145"/>
      <c r="L37" s="97"/>
    </row>
    <row r="38" spans="2:13" ht="20.100000000000001" customHeight="1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  <row r="589" spans="2:12" x14ac:dyDescent="0.25">
      <c r="L589" s="2"/>
    </row>
  </sheetData>
  <mergeCells count="24">
    <mergeCell ref="B35:K37"/>
    <mergeCell ref="J17:K18"/>
    <mergeCell ref="J27:K28"/>
    <mergeCell ref="J29:K29"/>
    <mergeCell ref="J30:K30"/>
    <mergeCell ref="J31:K31"/>
    <mergeCell ref="J4:K4"/>
    <mergeCell ref="B28:C28"/>
    <mergeCell ref="B29:C29"/>
    <mergeCell ref="B30:C30"/>
    <mergeCell ref="B31:C31"/>
    <mergeCell ref="B15:K15"/>
    <mergeCell ref="B25:K25"/>
    <mergeCell ref="H27:I28"/>
    <mergeCell ref="H17:I18"/>
    <mergeCell ref="F4:G4"/>
    <mergeCell ref="D4:E4"/>
    <mergeCell ref="B2:K2"/>
    <mergeCell ref="B18:C18"/>
    <mergeCell ref="B19:C19"/>
    <mergeCell ref="B20:C20"/>
    <mergeCell ref="B21:C21"/>
    <mergeCell ref="H4:I4"/>
    <mergeCell ref="B12:C12"/>
  </mergeCells>
  <conditionalFormatting sqref="W24:W3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N17:N21">
    <cfRule type="expression" priority="6">
      <formula>TRUE</formula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N17:N21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1D3DDC-1381-4832-91EC-A6E50B3F1427}"/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Will Turnbough</cp:lastModifiedBy>
  <cp:revision/>
  <cp:lastPrinted>2025-07-18T19:06:08Z</cp:lastPrinted>
  <dcterms:created xsi:type="dcterms:W3CDTF">2015-11-16T19:09:52Z</dcterms:created>
  <dcterms:modified xsi:type="dcterms:W3CDTF">2025-07-18T19:06:24Z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