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3.xml" ContentType="application/vnd.openxmlformats-officedocument.spreadsheetml.comment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4.xml" ContentType="application/vnd.openxmlformats-officedocument.spreadsheetml.comments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omments5.xml" ContentType="application/vnd.openxmlformats-officedocument.spreadsheetml.comments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omments6.xml" ContentType="application/vnd.openxmlformats-officedocument.spreadsheetml.comments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omments7.xml" ContentType="application/vnd.openxmlformats-officedocument.spreadsheetml.comments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Regional Jobs/Jobs/P&amp;S Accounts (Carolinas)/SPCC OCH Campus Reno (Monroe, NC)/Report Documents/"/>
    </mc:Choice>
  </mc:AlternateContent>
  <xr:revisionPtr revIDLastSave="49" documentId="13_ncr:1_{20D77A72-DE05-4890-8845-0EFB32D16CE7}" xr6:coauthVersionLast="47" xr6:coauthVersionMax="47" xr10:uidLastSave="{C778970C-8A80-421D-8EC8-371ACB3FCF00}"/>
  <bookViews>
    <workbookView xWindow="-120" yWindow="-120" windowWidth="29040" windowHeight="16440" firstSheet="24" activeTab="28" xr2:uid="{9B8C3482-066E-4584-8E4C-926F6519B03F}"/>
  </bookViews>
  <sheets>
    <sheet name="RTU-3" sheetId="1" r:id="rId1"/>
    <sheet name="RTU-3 VAV's" sheetId="20" r:id="rId2"/>
    <sheet name="RTU-3 SGRD (1)" sheetId="21" r:id="rId3"/>
    <sheet name="RTU-3 SGRD (2)" sheetId="38" r:id="rId4"/>
    <sheet name="RTU-3 SGRD (3)" sheetId="39" r:id="rId5"/>
    <sheet name="RTU-5" sheetId="2" r:id="rId6"/>
    <sheet name="RTU-5 VAV's" sheetId="19" r:id="rId7"/>
    <sheet name="RTU-5 SGRD (1)" sheetId="22" r:id="rId8"/>
    <sheet name="RTU-5 SGRD (2)" sheetId="40" r:id="rId9"/>
    <sheet name="RTU-5 SGRD (3)" sheetId="41" r:id="rId10"/>
    <sheet name="RTU-6" sheetId="3" r:id="rId11"/>
    <sheet name="RTU-6 VAV's" sheetId="18" r:id="rId12"/>
    <sheet name="RTU-6 SGRD (1)" sheetId="23" r:id="rId13"/>
    <sheet name="RTU-6 SGRD (2)" sheetId="42" r:id="rId14"/>
    <sheet name="RTU-6 SGRD (3)" sheetId="43" r:id="rId15"/>
    <sheet name="RTU-6 SGRD (4)" sheetId="44" r:id="rId16"/>
    <sheet name="RTU-7" sheetId="4" r:id="rId17"/>
    <sheet name="RTU-7 VAV's" sheetId="16" r:id="rId18"/>
    <sheet name="RTU-7 SGRD (1)" sheetId="24" r:id="rId19"/>
    <sheet name="RTU-7 SGRD (2)" sheetId="30" r:id="rId20"/>
    <sheet name="RTU-7 SGRD (3)" sheetId="31" r:id="rId21"/>
    <sheet name="RTU-8" sheetId="5" r:id="rId22"/>
    <sheet name="RTU-8 VAV's" sheetId="15" r:id="rId23"/>
    <sheet name="RTU-8 SGRD (1)" sheetId="25" r:id="rId24"/>
    <sheet name="RTU-8 SGRD (2)" sheetId="27" r:id="rId25"/>
    <sheet name="RTU-8 SGRD (3)" sheetId="28" r:id="rId26"/>
    <sheet name="RTU-8 SGRD (4)" sheetId="29" r:id="rId27"/>
    <sheet name="AHU-9" sheetId="8" r:id="rId28"/>
    <sheet name="AHU-9 VAV's" sheetId="17" r:id="rId29"/>
    <sheet name="AHU-9 SGRD (1)" sheetId="26" r:id="rId30"/>
    <sheet name="AHU-9 SGRD (2)" sheetId="32" r:id="rId31"/>
    <sheet name="AHU-9 SGRD (3)" sheetId="33" r:id="rId32"/>
    <sheet name="AHU-9 SGRD (4)" sheetId="34" r:id="rId33"/>
    <sheet name="AHU-9 SGRD (5)" sheetId="35" r:id="rId34"/>
    <sheet name="AHU-9 SGRD (6)" sheetId="47" r:id="rId35"/>
    <sheet name="FPB's" sheetId="51" r:id="rId36"/>
    <sheet name="FPB SGRD (1)" sheetId="7" r:id="rId37"/>
    <sheet name="FPB SGRD (2)" sheetId="52" r:id="rId38"/>
    <sheet name="F-1" sheetId="9" r:id="rId39"/>
    <sheet name="F-2" sheetId="10" r:id="rId40"/>
    <sheet name="F-4" sheetId="11" r:id="rId41"/>
    <sheet name="F-5" sheetId="12" r:id="rId42"/>
    <sheet name="F-5 (2)" sheetId="45" r:id="rId43"/>
    <sheet name="F-6" sheetId="13" r:id="rId44"/>
    <sheet name="HW VALVES (1)" sheetId="46" r:id="rId45"/>
    <sheet name="HW VALVES (2)" sheetId="48" r:id="rId46"/>
    <sheet name="HW VALVES (3)" sheetId="49" r:id="rId47"/>
  </sheets>
  <definedNames>
    <definedName name="_xlnm.Print_Area" localSheetId="27">'AHU-9'!$A$1:$G$31</definedName>
    <definedName name="_xlnm.Print_Area" localSheetId="29">'AHU-9 SGRD (1)'!$A$1:$H$39</definedName>
    <definedName name="_xlnm.Print_Area" localSheetId="30">'AHU-9 SGRD (2)'!$A$1:$H$39</definedName>
    <definedName name="_xlnm.Print_Area" localSheetId="31">'AHU-9 SGRD (3)'!$A$1:$H$39</definedName>
    <definedName name="_xlnm.Print_Area" localSheetId="32">'AHU-9 SGRD (4)'!$A$1:$H$39</definedName>
    <definedName name="_xlnm.Print_Area" localSheetId="33">'AHU-9 SGRD (5)'!$A$1:$H$39</definedName>
    <definedName name="_xlnm.Print_Area" localSheetId="34">'AHU-9 SGRD (6)'!$A$1:$H$39</definedName>
    <definedName name="_xlnm.Print_Area" localSheetId="28">'AHU-9 VAV''s'!$A$1:$L$51</definedName>
    <definedName name="_xlnm.Print_Area" localSheetId="38">'F-1'!$A$1:$H$43</definedName>
    <definedName name="_xlnm.Print_Area" localSheetId="39">'F-2'!$A$1:$H$43</definedName>
    <definedName name="_xlnm.Print_Area" localSheetId="40">'F-4'!$A$1:$H$43</definedName>
    <definedName name="_xlnm.Print_Area" localSheetId="41">'F-5'!$A$1:$H$43</definedName>
    <definedName name="_xlnm.Print_Area" localSheetId="42">'F-5 (2)'!$A$1:$H$30</definedName>
    <definedName name="_xlnm.Print_Area" localSheetId="43">'F-6'!$A$1:$H$43</definedName>
    <definedName name="_xlnm.Print_Area" localSheetId="36">'FPB SGRD (1)'!$A$1:$H$39</definedName>
    <definedName name="_xlnm.Print_Area" localSheetId="37">'FPB SGRD (2)'!$A$1:$H$39</definedName>
    <definedName name="_xlnm.Print_Area" localSheetId="35">'FPB''s'!$A$1:$L$50</definedName>
    <definedName name="_xlnm.Print_Area" localSheetId="44">'HW VALVES (1)'!$A$1:$K$42</definedName>
    <definedName name="_xlnm.Print_Area" localSheetId="45">'HW VALVES (2)'!$A$1:$K$42</definedName>
    <definedName name="_xlnm.Print_Area" localSheetId="46">'HW VALVES (3)'!$A$1:$K$42</definedName>
    <definedName name="_xlnm.Print_Area" localSheetId="2">'RTU-3 SGRD (1)'!$A$1:$H$39</definedName>
    <definedName name="_xlnm.Print_Area" localSheetId="3">'RTU-3 SGRD (2)'!$A$1:$H$39</definedName>
    <definedName name="_xlnm.Print_Area" localSheetId="4">'RTU-3 SGRD (3)'!$A$1:$H$39</definedName>
    <definedName name="_xlnm.Print_Area" localSheetId="1">'RTU-3 VAV''s'!$A$1:$L$51</definedName>
    <definedName name="_xlnm.Print_Area" localSheetId="7">'RTU-5 SGRD (1)'!$A$1:$H$39</definedName>
    <definedName name="_xlnm.Print_Area" localSheetId="8">'RTU-5 SGRD (2)'!$A$1:$H$39</definedName>
    <definedName name="_xlnm.Print_Area" localSheetId="9">'RTU-5 SGRD (3)'!$A$1:$H$39</definedName>
    <definedName name="_xlnm.Print_Area" localSheetId="6">'RTU-5 VAV''s'!$A$1:$L$51</definedName>
    <definedName name="_xlnm.Print_Area" localSheetId="12">'RTU-6 SGRD (1)'!$A$1:$H$39</definedName>
    <definedName name="_xlnm.Print_Area" localSheetId="13">'RTU-6 SGRD (2)'!$A$1:$H$39</definedName>
    <definedName name="_xlnm.Print_Area" localSheetId="14">'RTU-6 SGRD (3)'!$A$1:$H$39</definedName>
    <definedName name="_xlnm.Print_Area" localSheetId="15">'RTU-6 SGRD (4)'!$A$1:$H$39</definedName>
    <definedName name="_xlnm.Print_Area" localSheetId="11">'RTU-6 VAV''s'!$A$1:$L$51</definedName>
    <definedName name="_xlnm.Print_Area" localSheetId="18">'RTU-7 SGRD (1)'!$A$1:$H$39</definedName>
    <definedName name="_xlnm.Print_Area" localSheetId="19">'RTU-7 SGRD (2)'!$A$1:$H$39</definedName>
    <definedName name="_xlnm.Print_Area" localSheetId="20">'RTU-7 SGRD (3)'!$A$1:$H$39</definedName>
    <definedName name="_xlnm.Print_Area" localSheetId="17">'RTU-7 VAV''s'!$A$1:$L$51</definedName>
    <definedName name="_xlnm.Print_Area" localSheetId="23">'RTU-8 SGRD (1)'!$A$1:$H$39</definedName>
    <definedName name="_xlnm.Print_Area" localSheetId="24">'RTU-8 SGRD (2)'!$A$1:$H$39</definedName>
    <definedName name="_xlnm.Print_Area" localSheetId="25">'RTU-8 SGRD (3)'!$A$1:$H$39</definedName>
    <definedName name="_xlnm.Print_Area" localSheetId="26">'RTU-8 SGRD (4)'!$A$1:$H$39</definedName>
    <definedName name="_xlnm.Print_Area" localSheetId="22">'RTU-8 VAV''s'!$A$1:$L$51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7" l="1"/>
  <c r="H15" i="7" s="1"/>
  <c r="H19" i="7"/>
  <c r="H20" i="7"/>
  <c r="H21" i="7"/>
  <c r="H22" i="7"/>
  <c r="H23" i="7"/>
  <c r="E24" i="7"/>
  <c r="G24" i="7"/>
  <c r="H24" i="7" s="1"/>
  <c r="H26" i="7"/>
  <c r="H27" i="7"/>
  <c r="H28" i="7"/>
  <c r="H29" i="7"/>
  <c r="H30" i="7"/>
  <c r="H31" i="7"/>
  <c r="E32" i="7"/>
  <c r="G32" i="7"/>
  <c r="H32" i="7" s="1"/>
  <c r="H34" i="7"/>
  <c r="H35" i="7"/>
  <c r="H36" i="7"/>
  <c r="H37" i="7"/>
  <c r="E38" i="7"/>
  <c r="G38" i="7"/>
  <c r="H38" i="7" s="1"/>
  <c r="H16" i="52"/>
  <c r="H17" i="52"/>
  <c r="E18" i="52"/>
  <c r="G18" i="52"/>
  <c r="H18" i="52"/>
  <c r="H20" i="52"/>
  <c r="H21" i="52"/>
  <c r="H22" i="52"/>
  <c r="H23" i="52"/>
  <c r="H24" i="52"/>
  <c r="E25" i="52"/>
  <c r="G25" i="52"/>
  <c r="H25" i="52" s="1"/>
  <c r="H27" i="52"/>
  <c r="H28" i="52"/>
  <c r="H29" i="52"/>
  <c r="E30" i="52"/>
  <c r="G30" i="52"/>
  <c r="H30" i="52" s="1"/>
  <c r="H14" i="52"/>
  <c r="G14" i="52"/>
  <c r="E14" i="52"/>
  <c r="H13" i="52"/>
  <c r="H12" i="52"/>
  <c r="H11" i="52"/>
  <c r="H10" i="52"/>
  <c r="H9" i="52"/>
  <c r="H12" i="7"/>
  <c r="H13" i="7"/>
  <c r="H14" i="7"/>
  <c r="H11" i="7"/>
  <c r="K42" i="48" l="1"/>
  <c r="K31" i="49"/>
  <c r="K30" i="49"/>
  <c r="K29" i="49"/>
  <c r="K28" i="49"/>
  <c r="K27" i="49"/>
  <c r="K26" i="49"/>
  <c r="K25" i="49"/>
  <c r="K24" i="49"/>
  <c r="K23" i="49"/>
  <c r="K22" i="49"/>
  <c r="K21" i="49"/>
  <c r="K19" i="49"/>
  <c r="K18" i="49"/>
  <c r="K17" i="49"/>
  <c r="K16" i="49"/>
  <c r="K15" i="49"/>
  <c r="K14" i="49"/>
  <c r="K13" i="49"/>
  <c r="K12" i="49"/>
  <c r="K11" i="49"/>
  <c r="K10" i="49"/>
  <c r="K9" i="49"/>
  <c r="K8" i="49"/>
  <c r="K41" i="48"/>
  <c r="K40" i="48"/>
  <c r="K39" i="48"/>
  <c r="K38" i="48"/>
  <c r="K37" i="48"/>
  <c r="K36" i="48"/>
  <c r="K35" i="48"/>
  <c r="K34" i="48"/>
  <c r="K33" i="48"/>
  <c r="K32" i="48"/>
  <c r="K31" i="48"/>
  <c r="K30" i="48"/>
  <c r="K29" i="48"/>
  <c r="K28" i="48"/>
  <c r="K27" i="48"/>
  <c r="K26" i="48"/>
  <c r="K25" i="48"/>
  <c r="K24" i="48"/>
  <c r="K23" i="48"/>
  <c r="K22" i="48"/>
  <c r="K20" i="48"/>
  <c r="K19" i="48"/>
  <c r="K18" i="48"/>
  <c r="K17" i="48"/>
  <c r="K16" i="48"/>
  <c r="K15" i="48"/>
  <c r="K14" i="48"/>
  <c r="K13" i="48"/>
  <c r="K12" i="48"/>
  <c r="K11" i="48"/>
  <c r="K10" i="48"/>
  <c r="K9" i="48"/>
  <c r="K8" i="48"/>
  <c r="H30" i="47"/>
  <c r="G30" i="47"/>
  <c r="E30" i="47"/>
  <c r="H29" i="47"/>
  <c r="G27" i="47"/>
  <c r="H27" i="47" s="1"/>
  <c r="E27" i="47"/>
  <c r="H26" i="47"/>
  <c r="H25" i="47"/>
  <c r="H24" i="47"/>
  <c r="H23" i="47"/>
  <c r="H22" i="47"/>
  <c r="H21" i="47"/>
  <c r="G19" i="47"/>
  <c r="H19" i="47" s="1"/>
  <c r="E19" i="47"/>
  <c r="H18" i="47"/>
  <c r="H17" i="47"/>
  <c r="H16" i="47"/>
  <c r="G14" i="47"/>
  <c r="H14" i="47" s="1"/>
  <c r="E14" i="47"/>
  <c r="H13" i="47"/>
  <c r="H12" i="47"/>
  <c r="H11" i="47"/>
  <c r="H10" i="47"/>
  <c r="H9" i="47"/>
  <c r="H8" i="47"/>
  <c r="K41" i="46"/>
  <c r="K40" i="46"/>
  <c r="K39" i="46"/>
  <c r="K38" i="46"/>
  <c r="K37" i="46"/>
  <c r="K36" i="46"/>
  <c r="K35" i="46"/>
  <c r="K33" i="46"/>
  <c r="K32" i="46"/>
  <c r="K31" i="46"/>
  <c r="K30" i="46"/>
  <c r="K29" i="46"/>
  <c r="K28" i="46"/>
  <c r="K27" i="46"/>
  <c r="K26" i="46"/>
  <c r="K25" i="46"/>
  <c r="K24" i="46"/>
  <c r="K23" i="46"/>
  <c r="K22" i="46"/>
  <c r="K21" i="46"/>
  <c r="K19" i="46"/>
  <c r="K18" i="46"/>
  <c r="K17" i="46"/>
  <c r="K16" i="46"/>
  <c r="K15" i="46"/>
  <c r="K14" i="46"/>
  <c r="K13" i="46"/>
  <c r="K12" i="46"/>
  <c r="K11" i="46"/>
  <c r="K10" i="46"/>
  <c r="K9" i="46"/>
  <c r="K8" i="46"/>
  <c r="G20" i="16"/>
  <c r="F20" i="16"/>
  <c r="G35" i="44"/>
  <c r="E35" i="44"/>
  <c r="G31" i="44"/>
  <c r="E31" i="44"/>
  <c r="H31" i="44" s="1"/>
  <c r="G28" i="44"/>
  <c r="E28" i="44"/>
  <c r="G20" i="44"/>
  <c r="E20" i="44"/>
  <c r="H9" i="44"/>
  <c r="H10" i="44"/>
  <c r="H11" i="44"/>
  <c r="H12" i="44"/>
  <c r="H13" i="44"/>
  <c r="H14" i="44"/>
  <c r="H15" i="44"/>
  <c r="H16" i="44"/>
  <c r="H17" i="44"/>
  <c r="H18" i="44"/>
  <c r="H19" i="44"/>
  <c r="H22" i="44"/>
  <c r="H23" i="44"/>
  <c r="H24" i="44"/>
  <c r="H25" i="44"/>
  <c r="H26" i="44"/>
  <c r="H27" i="44"/>
  <c r="H34" i="44"/>
  <c r="H33" i="44"/>
  <c r="H30" i="44"/>
  <c r="H8" i="44"/>
  <c r="G27" i="43"/>
  <c r="E27" i="43"/>
  <c r="H35" i="44" l="1"/>
  <c r="H28" i="44"/>
  <c r="H20" i="44"/>
  <c r="G21" i="43"/>
  <c r="E21" i="43"/>
  <c r="G16" i="43"/>
  <c r="E16" i="43"/>
  <c r="G10" i="43"/>
  <c r="E10" i="43"/>
  <c r="H10" i="43" s="1"/>
  <c r="G37" i="42"/>
  <c r="H37" i="42" s="1"/>
  <c r="E37" i="42"/>
  <c r="G27" i="42"/>
  <c r="E27" i="42"/>
  <c r="G31" i="42"/>
  <c r="E31" i="42"/>
  <c r="G24" i="42"/>
  <c r="H24" i="42" s="1"/>
  <c r="E24" i="42"/>
  <c r="G11" i="42"/>
  <c r="G15" i="42"/>
  <c r="G20" i="42"/>
  <c r="E20" i="42"/>
  <c r="E15" i="42"/>
  <c r="H15" i="42" s="1"/>
  <c r="E11" i="42"/>
  <c r="H11" i="42" s="1"/>
  <c r="E34" i="23"/>
  <c r="G30" i="23"/>
  <c r="E30" i="23"/>
  <c r="H30" i="23" s="1"/>
  <c r="E25" i="23"/>
  <c r="G17" i="23"/>
  <c r="E17" i="23"/>
  <c r="G13" i="23"/>
  <c r="E13" i="23"/>
  <c r="H13" i="23" s="1"/>
  <c r="G28" i="18"/>
  <c r="F28" i="18"/>
  <c r="H27" i="43"/>
  <c r="H26" i="43"/>
  <c r="H25" i="43"/>
  <c r="H24" i="43"/>
  <c r="H23" i="43"/>
  <c r="H20" i="43"/>
  <c r="H19" i="43"/>
  <c r="H18" i="43"/>
  <c r="H16" i="43"/>
  <c r="H15" i="43"/>
  <c r="H14" i="43"/>
  <c r="H13" i="43"/>
  <c r="H12" i="43"/>
  <c r="H9" i="43"/>
  <c r="H8" i="43"/>
  <c r="H36" i="42"/>
  <c r="H35" i="42"/>
  <c r="H34" i="42"/>
  <c r="H33" i="42"/>
  <c r="H30" i="42"/>
  <c r="H29" i="42"/>
  <c r="H27" i="42"/>
  <c r="H26" i="42"/>
  <c r="H23" i="42"/>
  <c r="H22" i="42"/>
  <c r="H20" i="42"/>
  <c r="H19" i="42"/>
  <c r="H18" i="42"/>
  <c r="H17" i="42"/>
  <c r="H14" i="42"/>
  <c r="H13" i="42"/>
  <c r="H10" i="42"/>
  <c r="H9" i="42"/>
  <c r="H8" i="42"/>
  <c r="G21" i="19"/>
  <c r="F21" i="19"/>
  <c r="E14" i="41"/>
  <c r="H14" i="41" s="1"/>
  <c r="G37" i="40"/>
  <c r="E37" i="40"/>
  <c r="H36" i="40"/>
  <c r="G30" i="40"/>
  <c r="E30" i="40"/>
  <c r="G24" i="40"/>
  <c r="E24" i="40"/>
  <c r="H23" i="40"/>
  <c r="G18" i="40"/>
  <c r="E18" i="40"/>
  <c r="G12" i="40"/>
  <c r="E12" i="40"/>
  <c r="H12" i="40" s="1"/>
  <c r="G36" i="22"/>
  <c r="E36" i="22"/>
  <c r="G32" i="22"/>
  <c r="E32" i="22"/>
  <c r="G29" i="22"/>
  <c r="E29" i="22"/>
  <c r="G24" i="22"/>
  <c r="E24" i="22"/>
  <c r="H24" i="22" s="1"/>
  <c r="G19" i="22"/>
  <c r="E19" i="22"/>
  <c r="G13" i="22"/>
  <c r="E13" i="22"/>
  <c r="H13" i="22" s="1"/>
  <c r="G9" i="22"/>
  <c r="E9" i="22"/>
  <c r="H9" i="22" s="1"/>
  <c r="H13" i="41"/>
  <c r="H12" i="41"/>
  <c r="H11" i="41"/>
  <c r="H10" i="41"/>
  <c r="H9" i="41"/>
  <c r="H8" i="41"/>
  <c r="H35" i="40"/>
  <c r="H34" i="40"/>
  <c r="H33" i="40"/>
  <c r="H32" i="40"/>
  <c r="H29" i="40"/>
  <c r="H28" i="40"/>
  <c r="H27" i="40"/>
  <c r="H26" i="40"/>
  <c r="H22" i="40"/>
  <c r="H21" i="40"/>
  <c r="H20" i="40"/>
  <c r="H18" i="40"/>
  <c r="H17" i="40"/>
  <c r="H16" i="40"/>
  <c r="H15" i="40"/>
  <c r="H14" i="40"/>
  <c r="H11" i="40"/>
  <c r="H10" i="40"/>
  <c r="H9" i="40"/>
  <c r="H8" i="40"/>
  <c r="G20" i="20"/>
  <c r="F20" i="20"/>
  <c r="G30" i="39"/>
  <c r="H30" i="39" s="1"/>
  <c r="E30" i="39"/>
  <c r="G25" i="39"/>
  <c r="E25" i="39"/>
  <c r="H25" i="39" s="1"/>
  <c r="G22" i="39"/>
  <c r="E22" i="39"/>
  <c r="H22" i="39" s="1"/>
  <c r="G18" i="39"/>
  <c r="E18" i="39"/>
  <c r="G32" i="38"/>
  <c r="E32" i="38"/>
  <c r="H32" i="38" s="1"/>
  <c r="G22" i="38"/>
  <c r="G26" i="38"/>
  <c r="E26" i="38"/>
  <c r="E22" i="38"/>
  <c r="H22" i="38" s="1"/>
  <c r="G15" i="38"/>
  <c r="E15" i="38"/>
  <c r="G35" i="21"/>
  <c r="E35" i="21"/>
  <c r="G31" i="21"/>
  <c r="E31" i="21"/>
  <c r="G25" i="21"/>
  <c r="H25" i="21" s="1"/>
  <c r="E25" i="21"/>
  <c r="G18" i="21"/>
  <c r="E18" i="21"/>
  <c r="H18" i="21" s="1"/>
  <c r="H29" i="39"/>
  <c r="H28" i="39"/>
  <c r="H27" i="39"/>
  <c r="H24" i="39"/>
  <c r="H21" i="39"/>
  <c r="H20" i="39"/>
  <c r="H18" i="39"/>
  <c r="H17" i="39"/>
  <c r="H16" i="39"/>
  <c r="H15" i="39"/>
  <c r="H14" i="39"/>
  <c r="H13" i="39"/>
  <c r="H12" i="39"/>
  <c r="H11" i="39"/>
  <c r="H10" i="39"/>
  <c r="H9" i="39"/>
  <c r="H8" i="39"/>
  <c r="H31" i="38"/>
  <c r="H30" i="38"/>
  <c r="H29" i="38"/>
  <c r="H28" i="38"/>
  <c r="H25" i="38"/>
  <c r="H24" i="38"/>
  <c r="H21" i="38"/>
  <c r="H20" i="38"/>
  <c r="H19" i="38"/>
  <c r="H18" i="38"/>
  <c r="H17" i="38"/>
  <c r="H15" i="38"/>
  <c r="H14" i="38"/>
  <c r="H13" i="38"/>
  <c r="H12" i="38"/>
  <c r="H11" i="38"/>
  <c r="H10" i="38"/>
  <c r="H9" i="38"/>
  <c r="H8" i="38"/>
  <c r="K30" i="17"/>
  <c r="J30" i="17"/>
  <c r="G30" i="17"/>
  <c r="F30" i="17"/>
  <c r="G30" i="35"/>
  <c r="E30" i="35"/>
  <c r="H30" i="35" s="1"/>
  <c r="G27" i="35"/>
  <c r="E27" i="35"/>
  <c r="H27" i="35" s="1"/>
  <c r="G19" i="35"/>
  <c r="H19" i="35" s="1"/>
  <c r="E19" i="35"/>
  <c r="H18" i="35"/>
  <c r="H17" i="35"/>
  <c r="H16" i="35"/>
  <c r="G14" i="35"/>
  <c r="H14" i="35" s="1"/>
  <c r="E14" i="35"/>
  <c r="H13" i="35"/>
  <c r="H12" i="35"/>
  <c r="H11" i="35"/>
  <c r="H10" i="35"/>
  <c r="H9" i="35"/>
  <c r="H8" i="35"/>
  <c r="G38" i="34"/>
  <c r="H38" i="34" s="1"/>
  <c r="E38" i="34"/>
  <c r="G31" i="34"/>
  <c r="E31" i="34"/>
  <c r="H31" i="34" s="1"/>
  <c r="G23" i="34"/>
  <c r="E23" i="34"/>
  <c r="H23" i="34" s="1"/>
  <c r="G17" i="34"/>
  <c r="E17" i="34"/>
  <c r="G13" i="34"/>
  <c r="E13" i="34"/>
  <c r="H13" i="34" s="1"/>
  <c r="G33" i="33"/>
  <c r="E33" i="33"/>
  <c r="E30" i="33"/>
  <c r="H30" i="33" s="1"/>
  <c r="G17" i="33"/>
  <c r="H17" i="33" s="1"/>
  <c r="E17" i="33"/>
  <c r="G11" i="33"/>
  <c r="E11" i="33"/>
  <c r="G37" i="32"/>
  <c r="E37" i="32"/>
  <c r="H37" i="32" s="1"/>
  <c r="G34" i="32"/>
  <c r="E34" i="32"/>
  <c r="H34" i="32" s="1"/>
  <c r="G29" i="32"/>
  <c r="E29" i="32"/>
  <c r="G23" i="32"/>
  <c r="E23" i="32"/>
  <c r="G14" i="32"/>
  <c r="H14" i="32" s="1"/>
  <c r="E14" i="32"/>
  <c r="H29" i="35"/>
  <c r="H26" i="35"/>
  <c r="H25" i="35"/>
  <c r="H24" i="35"/>
  <c r="H23" i="35"/>
  <c r="H22" i="35"/>
  <c r="H21" i="35"/>
  <c r="H37" i="34"/>
  <c r="H36" i="34"/>
  <c r="H35" i="34"/>
  <c r="H34" i="34"/>
  <c r="H33" i="34"/>
  <c r="H30" i="34"/>
  <c r="H29" i="34"/>
  <c r="H28" i="34"/>
  <c r="H27" i="34"/>
  <c r="H26" i="34"/>
  <c r="H25" i="34"/>
  <c r="H22" i="34"/>
  <c r="H21" i="34"/>
  <c r="H20" i="34"/>
  <c r="H19" i="34"/>
  <c r="H17" i="34"/>
  <c r="H16" i="34"/>
  <c r="H15" i="34"/>
  <c r="H12" i="34"/>
  <c r="H11" i="34"/>
  <c r="H10" i="34"/>
  <c r="H9" i="34"/>
  <c r="H8" i="34"/>
  <c r="H32" i="33"/>
  <c r="H29" i="33"/>
  <c r="H28" i="33"/>
  <c r="H27" i="33"/>
  <c r="H26" i="33"/>
  <c r="H25" i="33"/>
  <c r="H24" i="33"/>
  <c r="H23" i="33"/>
  <c r="H22" i="33"/>
  <c r="H21" i="33"/>
  <c r="H20" i="33"/>
  <c r="H19" i="33"/>
  <c r="H16" i="33"/>
  <c r="H15" i="33"/>
  <c r="H14" i="33"/>
  <c r="H13" i="33"/>
  <c r="H10" i="33"/>
  <c r="H9" i="33"/>
  <c r="H8" i="33"/>
  <c r="H9" i="32"/>
  <c r="H10" i="32"/>
  <c r="H11" i="32"/>
  <c r="H12" i="32"/>
  <c r="H13" i="32"/>
  <c r="H16" i="32"/>
  <c r="H17" i="32"/>
  <c r="H18" i="32"/>
  <c r="H19" i="32"/>
  <c r="H20" i="32"/>
  <c r="H21" i="32"/>
  <c r="H22" i="32"/>
  <c r="H23" i="32"/>
  <c r="H25" i="32"/>
  <c r="H26" i="32"/>
  <c r="H27" i="32"/>
  <c r="H28" i="32"/>
  <c r="H29" i="32"/>
  <c r="H31" i="32"/>
  <c r="H32" i="32"/>
  <c r="H33" i="32"/>
  <c r="H36" i="32"/>
  <c r="H8" i="32"/>
  <c r="E32" i="26"/>
  <c r="H32" i="26" s="1"/>
  <c r="G22" i="26"/>
  <c r="E22" i="26"/>
  <c r="H22" i="26" s="1"/>
  <c r="G16" i="26"/>
  <c r="E16" i="26"/>
  <c r="G34" i="31"/>
  <c r="E34" i="31"/>
  <c r="G31" i="31"/>
  <c r="G27" i="31"/>
  <c r="E31" i="31"/>
  <c r="H31" i="31" s="1"/>
  <c r="E27" i="31"/>
  <c r="G23" i="31"/>
  <c r="E23" i="31"/>
  <c r="H23" i="31" s="1"/>
  <c r="G20" i="31"/>
  <c r="E20" i="31"/>
  <c r="H20" i="31" s="1"/>
  <c r="G16" i="31"/>
  <c r="E16" i="31"/>
  <c r="H16" i="31" s="1"/>
  <c r="E32" i="30"/>
  <c r="H32" i="30" s="1"/>
  <c r="G24" i="30"/>
  <c r="E24" i="30"/>
  <c r="G14" i="30"/>
  <c r="H14" i="30" s="1"/>
  <c r="E14" i="30"/>
  <c r="E32" i="24"/>
  <c r="G24" i="24"/>
  <c r="E24" i="24"/>
  <c r="G14" i="24"/>
  <c r="E14" i="24"/>
  <c r="H33" i="31"/>
  <c r="H30" i="31"/>
  <c r="H29" i="31"/>
  <c r="H26" i="31"/>
  <c r="H25" i="31"/>
  <c r="H22" i="31"/>
  <c r="H19" i="31"/>
  <c r="H18" i="31"/>
  <c r="H15" i="31"/>
  <c r="H14" i="31"/>
  <c r="H13" i="31"/>
  <c r="H12" i="31"/>
  <c r="H11" i="31"/>
  <c r="H10" i="31"/>
  <c r="H9" i="31"/>
  <c r="H8" i="31"/>
  <c r="H31" i="30"/>
  <c r="H30" i="30"/>
  <c r="H29" i="30"/>
  <c r="H28" i="30"/>
  <c r="H27" i="30"/>
  <c r="H26" i="30"/>
  <c r="H24" i="30"/>
  <c r="H23" i="30"/>
  <c r="H22" i="30"/>
  <c r="H21" i="30"/>
  <c r="H20" i="30"/>
  <c r="H19" i="30"/>
  <c r="H18" i="30"/>
  <c r="H17" i="30"/>
  <c r="H16" i="30"/>
  <c r="H13" i="30"/>
  <c r="H12" i="30"/>
  <c r="H11" i="30"/>
  <c r="H10" i="30"/>
  <c r="H9" i="30"/>
  <c r="H8" i="30"/>
  <c r="F19" i="15"/>
  <c r="G28" i="29"/>
  <c r="E28" i="29"/>
  <c r="H28" i="29" s="1"/>
  <c r="G17" i="29"/>
  <c r="E17" i="29"/>
  <c r="H17" i="29" s="1"/>
  <c r="H14" i="29"/>
  <c r="H15" i="29"/>
  <c r="E36" i="28"/>
  <c r="H36" i="28" s="1"/>
  <c r="G26" i="28"/>
  <c r="E26" i="28"/>
  <c r="H26" i="28" s="1"/>
  <c r="G16" i="28"/>
  <c r="E16" i="28"/>
  <c r="H16" i="28" s="1"/>
  <c r="H27" i="29"/>
  <c r="H26" i="29"/>
  <c r="H25" i="29"/>
  <c r="H24" i="29"/>
  <c r="H23" i="29"/>
  <c r="H22" i="29"/>
  <c r="H21" i="29"/>
  <c r="H20" i="29"/>
  <c r="H19" i="29"/>
  <c r="H16" i="29"/>
  <c r="H13" i="29"/>
  <c r="H12" i="29"/>
  <c r="H11" i="29"/>
  <c r="H10" i="29"/>
  <c r="H9" i="29"/>
  <c r="H8" i="29"/>
  <c r="E31" i="27"/>
  <c r="H31" i="27" s="1"/>
  <c r="E24" i="27"/>
  <c r="G16" i="27"/>
  <c r="H16" i="27" s="1"/>
  <c r="E16" i="27"/>
  <c r="H35" i="28"/>
  <c r="H34" i="28"/>
  <c r="H33" i="28"/>
  <c r="H32" i="28"/>
  <c r="H31" i="28"/>
  <c r="H30" i="28"/>
  <c r="H29" i="28"/>
  <c r="H28" i="28"/>
  <c r="H25" i="28"/>
  <c r="H24" i="28"/>
  <c r="H23" i="28"/>
  <c r="H22" i="28"/>
  <c r="H21" i="28"/>
  <c r="H20" i="28"/>
  <c r="H19" i="28"/>
  <c r="H18" i="28"/>
  <c r="H15" i="28"/>
  <c r="H14" i="28"/>
  <c r="H13" i="28"/>
  <c r="H12" i="28"/>
  <c r="H11" i="28"/>
  <c r="H10" i="28"/>
  <c r="H9" i="28"/>
  <c r="H8" i="28"/>
  <c r="H9" i="27"/>
  <c r="H10" i="27"/>
  <c r="H11" i="27"/>
  <c r="H12" i="27"/>
  <c r="H13" i="27"/>
  <c r="H14" i="27"/>
  <c r="H15" i="27"/>
  <c r="H18" i="27"/>
  <c r="H19" i="27"/>
  <c r="H20" i="27"/>
  <c r="H21" i="27"/>
  <c r="H22" i="27"/>
  <c r="H23" i="27"/>
  <c r="H24" i="27"/>
  <c r="H26" i="27"/>
  <c r="H27" i="27"/>
  <c r="H28" i="27"/>
  <c r="H29" i="27"/>
  <c r="H30" i="27"/>
  <c r="H8" i="27"/>
  <c r="G35" i="25"/>
  <c r="E35" i="25"/>
  <c r="G21" i="25"/>
  <c r="E21" i="25"/>
  <c r="G11" i="25"/>
  <c r="E11" i="25"/>
  <c r="H11" i="25" s="1"/>
  <c r="H31" i="26"/>
  <c r="H30" i="26"/>
  <c r="H29" i="26"/>
  <c r="H28" i="26"/>
  <c r="H27" i="26"/>
  <c r="H26" i="26"/>
  <c r="H25" i="26"/>
  <c r="H24" i="26"/>
  <c r="H21" i="26"/>
  <c r="H20" i="26"/>
  <c r="H19" i="26"/>
  <c r="H18" i="26"/>
  <c r="H15" i="26"/>
  <c r="H14" i="26"/>
  <c r="H13" i="26"/>
  <c r="H12" i="26"/>
  <c r="H11" i="26"/>
  <c r="H10" i="26"/>
  <c r="H9" i="26"/>
  <c r="H8" i="26"/>
  <c r="H34" i="25"/>
  <c r="H33" i="25"/>
  <c r="H32" i="25"/>
  <c r="H31" i="25"/>
  <c r="H30" i="25"/>
  <c r="H29" i="25"/>
  <c r="H28" i="25"/>
  <c r="H27" i="25"/>
  <c r="H26" i="25"/>
  <c r="H25" i="25"/>
  <c r="H24" i="25"/>
  <c r="H23" i="25"/>
  <c r="H20" i="25"/>
  <c r="H19" i="25"/>
  <c r="H18" i="25"/>
  <c r="H17" i="25"/>
  <c r="H16" i="25"/>
  <c r="H15" i="25"/>
  <c r="H14" i="25"/>
  <c r="H13" i="25"/>
  <c r="H10" i="25"/>
  <c r="H9" i="25"/>
  <c r="H8" i="25"/>
  <c r="H32" i="24"/>
  <c r="H31" i="24"/>
  <c r="H30" i="24"/>
  <c r="H29" i="24"/>
  <c r="H28" i="24"/>
  <c r="H27" i="24"/>
  <c r="H26" i="24"/>
  <c r="H23" i="24"/>
  <c r="H22" i="24"/>
  <c r="H21" i="24"/>
  <c r="H20" i="24"/>
  <c r="H19" i="24"/>
  <c r="H18" i="24"/>
  <c r="H17" i="24"/>
  <c r="H16" i="24"/>
  <c r="H13" i="24"/>
  <c r="H12" i="24"/>
  <c r="H11" i="24"/>
  <c r="H10" i="24"/>
  <c r="H9" i="24"/>
  <c r="H8" i="24"/>
  <c r="H34" i="23"/>
  <c r="H33" i="23"/>
  <c r="H32" i="23"/>
  <c r="H29" i="23"/>
  <c r="H28" i="23"/>
  <c r="H27" i="23"/>
  <c r="H25" i="23"/>
  <c r="H24" i="23"/>
  <c r="H23" i="23"/>
  <c r="H22" i="23"/>
  <c r="H21" i="23"/>
  <c r="H20" i="23"/>
  <c r="H19" i="23"/>
  <c r="H16" i="23"/>
  <c r="H15" i="23"/>
  <c r="H12" i="23"/>
  <c r="H11" i="23"/>
  <c r="H10" i="23"/>
  <c r="H9" i="23"/>
  <c r="H8" i="23"/>
  <c r="H36" i="22"/>
  <c r="H35" i="22"/>
  <c r="H34" i="22"/>
  <c r="H32" i="22"/>
  <c r="H31" i="22"/>
  <c r="H29" i="22"/>
  <c r="H28" i="22"/>
  <c r="H27" i="22"/>
  <c r="H26" i="22"/>
  <c r="H23" i="22"/>
  <c r="H22" i="22"/>
  <c r="H21" i="22"/>
  <c r="H19" i="22"/>
  <c r="H18" i="22"/>
  <c r="H17" i="22"/>
  <c r="H16" i="22"/>
  <c r="H15" i="22"/>
  <c r="H12" i="22"/>
  <c r="H11" i="22"/>
  <c r="H8" i="22"/>
  <c r="H38" i="21"/>
  <c r="H37" i="21"/>
  <c r="H35" i="21"/>
  <c r="H34" i="21"/>
  <c r="H33" i="21"/>
  <c r="H31" i="21"/>
  <c r="H30" i="21"/>
  <c r="H29" i="21"/>
  <c r="H28" i="21"/>
  <c r="H27" i="21"/>
  <c r="H24" i="21"/>
  <c r="H23" i="21"/>
  <c r="H22" i="21"/>
  <c r="H21" i="21"/>
  <c r="H20" i="21"/>
  <c r="H17" i="21"/>
  <c r="H16" i="21"/>
  <c r="H15" i="21"/>
  <c r="H14" i="21"/>
  <c r="H13" i="21"/>
  <c r="H12" i="21"/>
  <c r="H11" i="21"/>
  <c r="H10" i="21"/>
  <c r="H9" i="21"/>
  <c r="H8" i="21"/>
  <c r="H29" i="12"/>
  <c r="G29" i="12"/>
  <c r="E29" i="12"/>
  <c r="H25" i="13"/>
  <c r="H28" i="12"/>
  <c r="H27" i="12"/>
  <c r="H26" i="12"/>
  <c r="H25" i="12"/>
  <c r="H33" i="11"/>
  <c r="H32" i="11"/>
  <c r="H31" i="11"/>
  <c r="H30" i="11"/>
  <c r="H29" i="11"/>
  <c r="H28" i="11"/>
  <c r="H27" i="11"/>
  <c r="H26" i="11"/>
  <c r="H25" i="11"/>
  <c r="F12" i="8"/>
  <c r="F11" i="3"/>
  <c r="F11" i="4"/>
  <c r="F11" i="5"/>
  <c r="F11" i="2"/>
  <c r="F11" i="1"/>
  <c r="H9" i="7"/>
  <c r="H10" i="7"/>
  <c r="H8" i="7"/>
  <c r="H21" i="43" l="1"/>
  <c r="H31" i="42"/>
  <c r="H17" i="23"/>
  <c r="H37" i="40"/>
  <c r="H30" i="40"/>
  <c r="H24" i="40"/>
  <c r="H26" i="38"/>
  <c r="H33" i="33"/>
  <c r="H11" i="33"/>
  <c r="H16" i="26"/>
  <c r="H34" i="31"/>
  <c r="H27" i="31"/>
  <c r="H24" i="24"/>
  <c r="H14" i="24"/>
  <c r="H35" i="25"/>
  <c r="H21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C49AC44D-4C9E-4235-A5D0-505A1B56D8D7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D20C87AD-C851-4010-9340-3A22E51DB78A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D300D937-5A04-404C-A5A8-94B6CECFA453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F5122778-7614-4196-B6CA-DAE30399311F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67933E34-7C34-4088-8A9F-605EC90B5BC5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72E56B5D-7EAD-40A7-8C2A-78A07E5D5DDE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AFA3F65D-34EF-4B3B-BC21-62A207CA216A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  <comment ref="J7" authorId="0" shapeId="0" xr:uid="{6E589381-A792-48DC-9EF8-2A0BE0F5F06A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Fan PLUS Heat CFM</t>
        </r>
      </text>
    </comment>
  </commentList>
</comments>
</file>

<file path=xl/sharedStrings.xml><?xml version="1.0" encoding="utf-8"?>
<sst xmlns="http://schemas.openxmlformats.org/spreadsheetml/2006/main" count="2640" uniqueCount="795">
  <si>
    <t>National TAB</t>
  </si>
  <si>
    <t>Unit Data</t>
  </si>
  <si>
    <t>Test Data</t>
  </si>
  <si>
    <t>Manufacturer</t>
  </si>
  <si>
    <t xml:space="preserve"> </t>
  </si>
  <si>
    <t>Design</t>
  </si>
  <si>
    <t>Actual</t>
  </si>
  <si>
    <t>Model Num</t>
  </si>
  <si>
    <t>SF CFM</t>
  </si>
  <si>
    <t>Serial Num</t>
  </si>
  <si>
    <t>SF RPM</t>
  </si>
  <si>
    <t>Configuration</t>
  </si>
  <si>
    <t>RA CFM</t>
  </si>
  <si>
    <t xml:space="preserve">Num OA Filters </t>
  </si>
  <si>
    <t>OA CFM</t>
  </si>
  <si>
    <t xml:space="preserve">OA Filter Size </t>
  </si>
  <si>
    <t>RL VOLTAGE</t>
  </si>
  <si>
    <t xml:space="preserve">Num Final Filter </t>
  </si>
  <si>
    <t>RL AMPERAGE</t>
  </si>
  <si>
    <t xml:space="preserve">Final Filter Size </t>
  </si>
  <si>
    <t>OA Damper Position</t>
  </si>
  <si>
    <t>Brake Horsepower</t>
  </si>
  <si>
    <t xml:space="preserve">Motor Data </t>
  </si>
  <si>
    <t>Performance Data</t>
  </si>
  <si>
    <t>Motor MFG</t>
  </si>
  <si>
    <t>Frame</t>
  </si>
  <si>
    <t>Fan Suction SP</t>
  </si>
  <si>
    <t>Horsepower</t>
  </si>
  <si>
    <t>Fan Discharge SP</t>
  </si>
  <si>
    <t>Motor RPM</t>
  </si>
  <si>
    <t>Fan Total SP</t>
  </si>
  <si>
    <t>Phase</t>
  </si>
  <si>
    <t>DX Coil PD *</t>
  </si>
  <si>
    <t xml:space="preserve"> *</t>
  </si>
  <si>
    <t>Rated Voltage</t>
  </si>
  <si>
    <t>Pre Filter PD</t>
  </si>
  <si>
    <t>*combined</t>
  </si>
  <si>
    <t>Rated Amperage</t>
  </si>
  <si>
    <t>Total ESP</t>
  </si>
  <si>
    <t>Service Factor</t>
  </si>
  <si>
    <t xml:space="preserve">Drive Data </t>
  </si>
  <si>
    <t>Motor Sheave Size / Bore</t>
  </si>
  <si>
    <t>Fan Sheave Size / Bore</t>
  </si>
  <si>
    <t>Belt CL Distance</t>
  </si>
  <si>
    <t>No. Belts / Size</t>
  </si>
  <si>
    <t>Project: SPCC OCH Campus Renovation</t>
  </si>
  <si>
    <t>Address: 4209 Old Charlotte Hwy  Monroe, NC  28110</t>
  </si>
  <si>
    <t>McQuay</t>
  </si>
  <si>
    <t>Asset:  RTU-3 (EXISTING)</t>
  </si>
  <si>
    <t>Building A</t>
  </si>
  <si>
    <t>Asset</t>
  </si>
  <si>
    <t>Area Served</t>
  </si>
  <si>
    <t>Type</t>
  </si>
  <si>
    <t>Size</t>
  </si>
  <si>
    <t>DESIGN
CFM</t>
  </si>
  <si>
    <t>Prelim
CFM</t>
  </si>
  <si>
    <t>FINAL
CFM</t>
  </si>
  <si>
    <t>% to
design</t>
  </si>
  <si>
    <t>OAH021FDAC</t>
  </si>
  <si>
    <t>Asset:  RTU-5 (EXISTING)</t>
  </si>
  <si>
    <t>OAH025FDAC</t>
  </si>
  <si>
    <t>OAH017FDAC</t>
  </si>
  <si>
    <t>Supply Side</t>
  </si>
  <si>
    <t>USE FOR:</t>
  </si>
  <si>
    <t>VAV's</t>
  </si>
  <si>
    <t>Model Number</t>
  </si>
  <si>
    <t>Supply CFM</t>
  </si>
  <si>
    <t>No Return Fan</t>
  </si>
  <si>
    <t>Serial Number</t>
  </si>
  <si>
    <t>Min OA CFM</t>
  </si>
  <si>
    <t>Return CFM</t>
  </si>
  <si>
    <t xml:space="preserve">No. Pre Filters / Size  </t>
  </si>
  <si>
    <t>Fan RPM</t>
  </si>
  <si>
    <t>Remove unused fields:</t>
  </si>
  <si>
    <t>Operating HZ</t>
  </si>
  <si>
    <t>Heat Wheel</t>
  </si>
  <si>
    <t>RL Voltage</t>
  </si>
  <si>
    <t>CW/HW Coil (Change to DX coil if applicable)</t>
  </si>
  <si>
    <t xml:space="preserve">No. Final Filters / Size  </t>
  </si>
  <si>
    <t>RL Amperage</t>
  </si>
  <si>
    <t>Motor B.H.P.</t>
  </si>
  <si>
    <t xml:space="preserve">Motor Data X </t>
  </si>
  <si>
    <t>Motor MFG / Frame</t>
  </si>
  <si>
    <t>Suction S.P.</t>
  </si>
  <si>
    <t>Horsepower / RPM</t>
  </si>
  <si>
    <t>Discharge S.P.</t>
  </si>
  <si>
    <t>Rated Volts / Phase</t>
  </si>
  <si>
    <t>Total SP</t>
  </si>
  <si>
    <t>Rated Amperage / SF</t>
  </si>
  <si>
    <t>System S.P. Set Point</t>
  </si>
  <si>
    <t xml:space="preserve">CW Coil P.D. </t>
  </si>
  <si>
    <t>Drive Data</t>
  </si>
  <si>
    <t>HW Coil P.D.</t>
  </si>
  <si>
    <t>Final Filters P.D.</t>
  </si>
  <si>
    <t>Heat Wheel P.D.</t>
  </si>
  <si>
    <t>Pre Filters P.D.</t>
  </si>
  <si>
    <t>Asset: AHU-9 (EXISTING)</t>
  </si>
  <si>
    <t>Area: BUILDING A, AREA B</t>
  </si>
  <si>
    <t>EXISTING</t>
  </si>
  <si>
    <t>3075</t>
  </si>
  <si>
    <t>17500</t>
  </si>
  <si>
    <t>MFG</t>
  </si>
  <si>
    <t>CFM</t>
  </si>
  <si>
    <t>Motor Data</t>
  </si>
  <si>
    <t>Suction ESP</t>
  </si>
  <si>
    <t xml:space="preserve">Frame  </t>
  </si>
  <si>
    <t xml:space="preserve">Horsepower  </t>
  </si>
  <si>
    <t xml:space="preserve">Motor Rpm  </t>
  </si>
  <si>
    <t xml:space="preserve">Phase  </t>
  </si>
  <si>
    <t xml:space="preserve">Voltage (rated)  </t>
  </si>
  <si>
    <t xml:space="preserve">Amperage (rated)  </t>
  </si>
  <si>
    <t xml:space="preserve">Service Factor  </t>
  </si>
  <si>
    <t>DESIGN</t>
  </si>
  <si>
    <t>CFM(1)</t>
  </si>
  <si>
    <r>
      <rPr>
        <sz val="9"/>
        <rFont val="Arial"/>
        <family val="2"/>
      </rPr>
      <t>-</t>
    </r>
  </si>
  <si>
    <t>Asset: F-1</t>
  </si>
  <si>
    <t>GREENHECK</t>
  </si>
  <si>
    <t>SP-80-VG</t>
  </si>
  <si>
    <t>CEILING</t>
  </si>
  <si>
    <t>Asset: F-2</t>
  </si>
  <si>
    <t>SQ-99-VG</t>
  </si>
  <si>
    <t>G-095-VG</t>
  </si>
  <si>
    <t>CRE DNBLAST</t>
  </si>
  <si>
    <t>F5-1</t>
  </si>
  <si>
    <t>F5-2</t>
  </si>
  <si>
    <t>F5-3</t>
  </si>
  <si>
    <t>F5-4</t>
  </si>
  <si>
    <t>J</t>
  </si>
  <si>
    <t>INLINE</t>
  </si>
  <si>
    <t>CFM [1]</t>
  </si>
  <si>
    <t>[1] DESIGN IS 500 CFM, GRILLE TOTAL IS 1050 PLUS 1 UNMARKED</t>
  </si>
  <si>
    <t>NOTES:</t>
  </si>
  <si>
    <t>F6-1</t>
  </si>
  <si>
    <t>Area: ELEC 228 (BUILDING A, AREA A)</t>
  </si>
  <si>
    <t>Area: PRINT SHOP 245 (BUILDING A, AREA A)</t>
  </si>
  <si>
    <t>Area: E.C. DATA 177 (BUILDING A, AREA B)</t>
  </si>
  <si>
    <t>Area: TLT 251 (BUILDING A, AREA A)</t>
  </si>
  <si>
    <t>Area: ELEC 195 (BUILDING A, AREA B)</t>
  </si>
  <si>
    <t>Asset: F-4</t>
  </si>
  <si>
    <t>Asset: F-5</t>
  </si>
  <si>
    <t>Asset: F-6</t>
  </si>
  <si>
    <t>Asset:  RTU-6 (EXISTING)</t>
  </si>
  <si>
    <t>Asset:  RTU-7 (EXISTING)</t>
  </si>
  <si>
    <t>Asset:  RTU-8 (EXISTING)</t>
  </si>
  <si>
    <t>Design
Max
CFM</t>
  </si>
  <si>
    <t>Actual
Max
CFM</t>
  </si>
  <si>
    <t>Design
Min
CFM</t>
  </si>
  <si>
    <t>Actual
Min
CFM</t>
  </si>
  <si>
    <t>Design
Heat
CFM</t>
  </si>
  <si>
    <t>Actual
Heat
CFM</t>
  </si>
  <si>
    <t>Ak
(max)</t>
  </si>
  <si>
    <t>Asset: RTU-3 VAV's</t>
  </si>
  <si>
    <t>Asset: RTU-8 VAV's</t>
  </si>
  <si>
    <t>Asset: RTU-7 VAV's</t>
  </si>
  <si>
    <t>Asset: AHU-9 VAV's</t>
  </si>
  <si>
    <t>Asset: RTU-6 VAV's</t>
  </si>
  <si>
    <t>Asset: RTU-5 VAV's</t>
  </si>
  <si>
    <t>Asset: RTU-3 SUPPLY</t>
  </si>
  <si>
    <t>Asset: RTU-5 SUPPLY</t>
  </si>
  <si>
    <t>Asset: RTU-6 SUPPLY</t>
  </si>
  <si>
    <t>Asset: RTU-7 SUPPLY</t>
  </si>
  <si>
    <t>Asset: AHU-9 SUPPLY</t>
  </si>
  <si>
    <t>Asset: RTU-8 SUPPLY</t>
  </si>
  <si>
    <t>VAV-1.68</t>
  </si>
  <si>
    <t>REHEAT</t>
  </si>
  <si>
    <t>VAV-1.56</t>
  </si>
  <si>
    <t>VAV-1.57</t>
  </si>
  <si>
    <t>VAV-1.58</t>
  </si>
  <si>
    <t>VAV-1.59</t>
  </si>
  <si>
    <t>VAV-1.60</t>
  </si>
  <si>
    <t>VAV-1.61</t>
  </si>
  <si>
    <t>VAV-1.62</t>
  </si>
  <si>
    <t>VAV-1.63</t>
  </si>
  <si>
    <t>VAV-1.64</t>
  </si>
  <si>
    <t>VAV-1.65</t>
  </si>
  <si>
    <t>VAV-1.66</t>
  </si>
  <si>
    <t>VAV-1.67</t>
  </si>
  <si>
    <t>VAV-1.69</t>
  </si>
  <si>
    <t>VAV-1.70</t>
  </si>
  <si>
    <t>VAV-1.71</t>
  </si>
  <si>
    <t>VAV-1.72</t>
  </si>
  <si>
    <t>VAV-1.73</t>
  </si>
  <si>
    <t>VAV-1.74</t>
  </si>
  <si>
    <t>VAV-1.75</t>
  </si>
  <si>
    <t>VAV-1.76</t>
  </si>
  <si>
    <t>VAV-1.77</t>
  </si>
  <si>
    <t>VAV-1.78</t>
  </si>
  <si>
    <t>GRD
TOTAL</t>
  </si>
  <si>
    <t>168-1</t>
  </si>
  <si>
    <t>168-2</t>
  </si>
  <si>
    <t>168-3</t>
  </si>
  <si>
    <t>B</t>
  </si>
  <si>
    <t>169-1</t>
  </si>
  <si>
    <t>169-2</t>
  </si>
  <si>
    <t>169-3</t>
  </si>
  <si>
    <t>169-4</t>
  </si>
  <si>
    <t>169-5</t>
  </si>
  <si>
    <t>169-6</t>
  </si>
  <si>
    <t>169-7</t>
  </si>
  <si>
    <t>169-8</t>
  </si>
  <si>
    <t>170-1</t>
  </si>
  <si>
    <t>170-2</t>
  </si>
  <si>
    <t>170-3</t>
  </si>
  <si>
    <t>170-4</t>
  </si>
  <si>
    <t>170-5</t>
  </si>
  <si>
    <t>170-6</t>
  </si>
  <si>
    <t>170-7</t>
  </si>
  <si>
    <t>170-8</t>
  </si>
  <si>
    <t>170-9</t>
  </si>
  <si>
    <t>170-10</t>
  </si>
  <si>
    <t>170-11</t>
  </si>
  <si>
    <t>170-12</t>
  </si>
  <si>
    <t>171-1</t>
  </si>
  <si>
    <t>171-2</t>
  </si>
  <si>
    <t>171-3</t>
  </si>
  <si>
    <t>171-4</t>
  </si>
  <si>
    <t>171-5</t>
  </si>
  <si>
    <t>171-6</t>
  </si>
  <si>
    <t>171-7</t>
  </si>
  <si>
    <t>171-8</t>
  </si>
  <si>
    <t>172-1</t>
  </si>
  <si>
    <t>172-2</t>
  </si>
  <si>
    <t>172-3</t>
  </si>
  <si>
    <t>172-4</t>
  </si>
  <si>
    <t>172-5</t>
  </si>
  <si>
    <t>172-6</t>
  </si>
  <si>
    <t>173-1</t>
  </si>
  <si>
    <t>173-2</t>
  </si>
  <si>
    <t>173-3</t>
  </si>
  <si>
    <t>173-4</t>
  </si>
  <si>
    <t>173-5</t>
  </si>
  <si>
    <t>CORRIDOR</t>
  </si>
  <si>
    <t>174-1</t>
  </si>
  <si>
    <t>174-2</t>
  </si>
  <si>
    <t>174-3</t>
  </si>
  <si>
    <t>174-4</t>
  </si>
  <si>
    <t>174-5</t>
  </si>
  <si>
    <t>174-6</t>
  </si>
  <si>
    <t>174-7</t>
  </si>
  <si>
    <t>174-8</t>
  </si>
  <si>
    <t>175-1</t>
  </si>
  <si>
    <t>175-2</t>
  </si>
  <si>
    <t>175-3</t>
  </si>
  <si>
    <t>175-4</t>
  </si>
  <si>
    <t>175-5</t>
  </si>
  <si>
    <t>175-6</t>
  </si>
  <si>
    <t>175-7</t>
  </si>
  <si>
    <t>175-8</t>
  </si>
  <si>
    <t>176-1</t>
  </si>
  <si>
    <t>176-2</t>
  </si>
  <si>
    <t>176-3</t>
  </si>
  <si>
    <t>176-4</t>
  </si>
  <si>
    <t>176-5</t>
  </si>
  <si>
    <t>176-6</t>
  </si>
  <si>
    <t>176-7</t>
  </si>
  <si>
    <t>176-8</t>
  </si>
  <si>
    <t>177-1</t>
  </si>
  <si>
    <t>177-2</t>
  </si>
  <si>
    <t>177-3</t>
  </si>
  <si>
    <t>177-4</t>
  </si>
  <si>
    <t>177-5</t>
  </si>
  <si>
    <t>177-6</t>
  </si>
  <si>
    <t>177-7</t>
  </si>
  <si>
    <t>177-8</t>
  </si>
  <si>
    <t>177-9</t>
  </si>
  <si>
    <t>1700A</t>
  </si>
  <si>
    <t>178-1</t>
  </si>
  <si>
    <t>178-2</t>
  </si>
  <si>
    <t>178-3</t>
  </si>
  <si>
    <t>178-4</t>
  </si>
  <si>
    <t>178-5</t>
  </si>
  <si>
    <t>178-6</t>
  </si>
  <si>
    <t>178-7</t>
  </si>
  <si>
    <t>178-8</t>
  </si>
  <si>
    <t>178-9</t>
  </si>
  <si>
    <t>VAV TOTAL</t>
  </si>
  <si>
    <t>156-1</t>
  </si>
  <si>
    <t>156-2</t>
  </si>
  <si>
    <t>156-3</t>
  </si>
  <si>
    <t>156-4</t>
  </si>
  <si>
    <t>156-5</t>
  </si>
  <si>
    <t>156-6</t>
  </si>
  <si>
    <t>157-1</t>
  </si>
  <si>
    <t>157-2</t>
  </si>
  <si>
    <t>157-3</t>
  </si>
  <si>
    <t>157-4</t>
  </si>
  <si>
    <t>157-5</t>
  </si>
  <si>
    <t>157-6</t>
  </si>
  <si>
    <t>157-7</t>
  </si>
  <si>
    <t>157-8</t>
  </si>
  <si>
    <t>158-1</t>
  </si>
  <si>
    <t>158-2</t>
  </si>
  <si>
    <t>158-3</t>
  </si>
  <si>
    <t>158-4</t>
  </si>
  <si>
    <t>158-5</t>
  </si>
  <si>
    <t>158-6</t>
  </si>
  <si>
    <t>159-1</t>
  </si>
  <si>
    <t>159-2</t>
  </si>
  <si>
    <t>159-3</t>
  </si>
  <si>
    <t>159-4</t>
  </si>
  <si>
    <t>159-5</t>
  </si>
  <si>
    <t>159-6</t>
  </si>
  <si>
    <t>160-1</t>
  </si>
  <si>
    <t>160-2</t>
  </si>
  <si>
    <t>160-3</t>
  </si>
  <si>
    <t>160-4</t>
  </si>
  <si>
    <t>160-5</t>
  </si>
  <si>
    <t>160-6</t>
  </si>
  <si>
    <t>160-7</t>
  </si>
  <si>
    <t>160-8</t>
  </si>
  <si>
    <t>161-1</t>
  </si>
  <si>
    <t>161-2</t>
  </si>
  <si>
    <t>161-3</t>
  </si>
  <si>
    <t>161-4</t>
  </si>
  <si>
    <t>161-5</t>
  </si>
  <si>
    <t>161-6</t>
  </si>
  <si>
    <t>162-1</t>
  </si>
  <si>
    <t>162-2</t>
  </si>
  <si>
    <t>162-3</t>
  </si>
  <si>
    <t>162-4</t>
  </si>
  <si>
    <t>162-5</t>
  </si>
  <si>
    <t>162-6</t>
  </si>
  <si>
    <t>162-7</t>
  </si>
  <si>
    <t>162-8</t>
  </si>
  <si>
    <t>163-1</t>
  </si>
  <si>
    <t>163-2</t>
  </si>
  <si>
    <t>164-1</t>
  </si>
  <si>
    <t>6X6</t>
  </si>
  <si>
    <t>165-1</t>
  </si>
  <si>
    <t>165-2</t>
  </si>
  <si>
    <t>166-1</t>
  </si>
  <si>
    <t>166-2</t>
  </si>
  <si>
    <t>167-1</t>
  </si>
  <si>
    <t>VAV-1.79</t>
  </si>
  <si>
    <t>VAV-1.43</t>
  </si>
  <si>
    <t>VAV-1.44</t>
  </si>
  <si>
    <t>VAV-1.45</t>
  </si>
  <si>
    <t>VAV-1.46</t>
  </si>
  <si>
    <t>VAV-1.47</t>
  </si>
  <si>
    <t>VAV-1.48</t>
  </si>
  <si>
    <t>VAV-1.49</t>
  </si>
  <si>
    <t>VAV-1.50</t>
  </si>
  <si>
    <t>VAV-1.51</t>
  </si>
  <si>
    <t>VAV-1.52</t>
  </si>
  <si>
    <t>VAV-1.53</t>
  </si>
  <si>
    <t>VAV-1.54</t>
  </si>
  <si>
    <t>VAV-1.55</t>
  </si>
  <si>
    <t>143-1</t>
  </si>
  <si>
    <t>143-2</t>
  </si>
  <si>
    <t>143-3</t>
  </si>
  <si>
    <t>143-4</t>
  </si>
  <si>
    <t>143-5</t>
  </si>
  <si>
    <t>143-6</t>
  </si>
  <si>
    <t>143-7</t>
  </si>
  <si>
    <t>143-8</t>
  </si>
  <si>
    <t>147-1</t>
  </si>
  <si>
    <t>147-2</t>
  </si>
  <si>
    <t>147-3</t>
  </si>
  <si>
    <t>147-4</t>
  </si>
  <si>
    <t>148-1</t>
  </si>
  <si>
    <t>148-2</t>
  </si>
  <si>
    <t>148-3</t>
  </si>
  <si>
    <t>148-4</t>
  </si>
  <si>
    <t>148-5</t>
  </si>
  <si>
    <t>148-6</t>
  </si>
  <si>
    <t>148-7</t>
  </si>
  <si>
    <t>148-8</t>
  </si>
  <si>
    <t>149-1</t>
  </si>
  <si>
    <t>149-2</t>
  </si>
  <si>
    <t>149-3</t>
  </si>
  <si>
    <t>149-4</t>
  </si>
  <si>
    <t>149-5</t>
  </si>
  <si>
    <t>149-6</t>
  </si>
  <si>
    <t>150-1</t>
  </si>
  <si>
    <t>150-2</t>
  </si>
  <si>
    <t>150-3</t>
  </si>
  <si>
    <t>150-4</t>
  </si>
  <si>
    <t>150-5</t>
  </si>
  <si>
    <t>150-6</t>
  </si>
  <si>
    <t>150-7</t>
  </si>
  <si>
    <t>151-1</t>
  </si>
  <si>
    <t>151-2</t>
  </si>
  <si>
    <t>151-3</t>
  </si>
  <si>
    <t>151-4</t>
  </si>
  <si>
    <t>1700B</t>
  </si>
  <si>
    <t>152-1</t>
  </si>
  <si>
    <t>152-2</t>
  </si>
  <si>
    <t>152-3</t>
  </si>
  <si>
    <t>153-1</t>
  </si>
  <si>
    <t>8X6</t>
  </si>
  <si>
    <t>154-1</t>
  </si>
  <si>
    <t>154-2</t>
  </si>
  <si>
    <t>154-3</t>
  </si>
  <si>
    <t>155-1</t>
  </si>
  <si>
    <t>155-2</t>
  </si>
  <si>
    <t>155-3</t>
  </si>
  <si>
    <t>155-4</t>
  </si>
  <si>
    <t>VAV-1.80</t>
  </si>
  <si>
    <t>VAV-1.81</t>
  </si>
  <si>
    <t>VAV-1.82</t>
  </si>
  <si>
    <t>VAV-1.83</t>
  </si>
  <si>
    <t>VAV-1.84</t>
  </si>
  <si>
    <t>VAV-1.85</t>
  </si>
  <si>
    <t>VAV-1.86</t>
  </si>
  <si>
    <t>VAV-1.87</t>
  </si>
  <si>
    <t>VAV-1.88</t>
  </si>
  <si>
    <t>VAV-1.89</t>
  </si>
  <si>
    <t>179-1</t>
  </si>
  <si>
    <t>179-2</t>
  </si>
  <si>
    <t>179-3</t>
  </si>
  <si>
    <t>179-4</t>
  </si>
  <si>
    <t>179-5</t>
  </si>
  <si>
    <t>179-6</t>
  </si>
  <si>
    <t>179-7</t>
  </si>
  <si>
    <t>179-8</t>
  </si>
  <si>
    <t>179-9</t>
  </si>
  <si>
    <t>179-10</t>
  </si>
  <si>
    <t>179-11</t>
  </si>
  <si>
    <t>180-1</t>
  </si>
  <si>
    <t>10X8</t>
  </si>
  <si>
    <t>181-1</t>
  </si>
  <si>
    <t>181-2</t>
  </si>
  <si>
    <t>181-3</t>
  </si>
  <si>
    <t>181-4</t>
  </si>
  <si>
    <t>181-5</t>
  </si>
  <si>
    <t>1300B</t>
  </si>
  <si>
    <t>A</t>
  </si>
  <si>
    <t>182-1</t>
  </si>
  <si>
    <t>182-2</t>
  </si>
  <si>
    <t>183-1</t>
  </si>
  <si>
    <t>183-2</t>
  </si>
  <si>
    <t>183-3</t>
  </si>
  <si>
    <t>183-4</t>
  </si>
  <si>
    <t>184-1</t>
  </si>
  <si>
    <t>184-2</t>
  </si>
  <si>
    <t>184-3</t>
  </si>
  <si>
    <t>184-4</t>
  </si>
  <si>
    <t>184-5</t>
  </si>
  <si>
    <t>184-6</t>
  </si>
  <si>
    <t>185-1</t>
  </si>
  <si>
    <t>185-2</t>
  </si>
  <si>
    <t>185-3</t>
  </si>
  <si>
    <t>185-4</t>
  </si>
  <si>
    <t>185-5</t>
  </si>
  <si>
    <t>1300A</t>
  </si>
  <si>
    <t>186-1</t>
  </si>
  <si>
    <t>186-2</t>
  </si>
  <si>
    <t>186-3</t>
  </si>
  <si>
    <t>186-4</t>
  </si>
  <si>
    <t>186-5</t>
  </si>
  <si>
    <t>186-6</t>
  </si>
  <si>
    <t>187-1</t>
  </si>
  <si>
    <t>187-2</t>
  </si>
  <si>
    <t>187-3</t>
  </si>
  <si>
    <t>188-1</t>
  </si>
  <si>
    <t>188-2</t>
  </si>
  <si>
    <t>188-3</t>
  </si>
  <si>
    <t>188-4</t>
  </si>
  <si>
    <t>188-5</t>
  </si>
  <si>
    <t>188-6</t>
  </si>
  <si>
    <t>RECPT</t>
  </si>
  <si>
    <t>189-1</t>
  </si>
  <si>
    <t>C</t>
  </si>
  <si>
    <t>AHU-9</t>
  </si>
  <si>
    <t>VAV-1.1</t>
  </si>
  <si>
    <t>VAV-1.2</t>
  </si>
  <si>
    <t>VAV-1.3</t>
  </si>
  <si>
    <t>VAV-1.4</t>
  </si>
  <si>
    <t>VAV-1.30</t>
  </si>
  <si>
    <t>VAV-1.31</t>
  </si>
  <si>
    <t>VAV-1.32</t>
  </si>
  <si>
    <t>VAV-1.33</t>
  </si>
  <si>
    <t>VAV-1.34</t>
  </si>
  <si>
    <t>VAV-1.35</t>
  </si>
  <si>
    <t>1-1</t>
  </si>
  <si>
    <t>1-2</t>
  </si>
  <si>
    <t>1-3</t>
  </si>
  <si>
    <t>1-4</t>
  </si>
  <si>
    <t>1-5</t>
  </si>
  <si>
    <t>1-6</t>
  </si>
  <si>
    <t>1-7</t>
  </si>
  <si>
    <t>1-8</t>
  </si>
  <si>
    <t>1-9</t>
  </si>
  <si>
    <t>1-10</t>
  </si>
  <si>
    <t>2-1</t>
  </si>
  <si>
    <t>2-2</t>
  </si>
  <si>
    <t>2-3</t>
  </si>
  <si>
    <t>2-4</t>
  </si>
  <si>
    <t>2-5</t>
  </si>
  <si>
    <t>3-1</t>
  </si>
  <si>
    <t>3-2</t>
  </si>
  <si>
    <t>3-3</t>
  </si>
  <si>
    <t>3-4</t>
  </si>
  <si>
    <t>8X8</t>
  </si>
  <si>
    <t>4-1</t>
  </si>
  <si>
    <t>4-2</t>
  </si>
  <si>
    <t>1101A</t>
  </si>
  <si>
    <t>CAV-1.28</t>
  </si>
  <si>
    <t>CAV-1.29</t>
  </si>
  <si>
    <t>31-1</t>
  </si>
  <si>
    <t>28-1</t>
  </si>
  <si>
    <t>28-2</t>
  </si>
  <si>
    <t>28-3</t>
  </si>
  <si>
    <t>28-4</t>
  </si>
  <si>
    <t>28-5</t>
  </si>
  <si>
    <t>28-6</t>
  </si>
  <si>
    <t>28-7</t>
  </si>
  <si>
    <t>29-1</t>
  </si>
  <si>
    <t>29-2</t>
  </si>
  <si>
    <t>29-3</t>
  </si>
  <si>
    <t>29-4</t>
  </si>
  <si>
    <t>29-5</t>
  </si>
  <si>
    <t>30-1</t>
  </si>
  <si>
    <t>30-2</t>
  </si>
  <si>
    <t>31-2</t>
  </si>
  <si>
    <t>31-3</t>
  </si>
  <si>
    <t>31-4</t>
  </si>
  <si>
    <t>32-1</t>
  </si>
  <si>
    <t>32-2</t>
  </si>
  <si>
    <t>32-3</t>
  </si>
  <si>
    <t>32-4</t>
  </si>
  <si>
    <t>32-5</t>
  </si>
  <si>
    <t>32-6</t>
  </si>
  <si>
    <t>32-7</t>
  </si>
  <si>
    <t>32-8</t>
  </si>
  <si>
    <t>32-9</t>
  </si>
  <si>
    <t>32-10</t>
  </si>
  <si>
    <t>133-1</t>
  </si>
  <si>
    <t>133-2</t>
  </si>
  <si>
    <t>134-1</t>
  </si>
  <si>
    <t>135-1</t>
  </si>
  <si>
    <t>135-2</t>
  </si>
  <si>
    <t>135-3</t>
  </si>
  <si>
    <t>RTU-3</t>
  </si>
  <si>
    <t>VAV-1.5</t>
  </si>
  <si>
    <t>VAV-1.6</t>
  </si>
  <si>
    <t>VAV-1.7</t>
  </si>
  <si>
    <t>VAV-1.8</t>
  </si>
  <si>
    <t>VAV-1.9</t>
  </si>
  <si>
    <t>VAV-1.10</t>
  </si>
  <si>
    <t>VAV-1.39</t>
  </si>
  <si>
    <t>VAV-1.40</t>
  </si>
  <si>
    <t>VAV-1.41</t>
  </si>
  <si>
    <t>VAV-1.42</t>
  </si>
  <si>
    <t>5-1</t>
  </si>
  <si>
    <t>6-1</t>
  </si>
  <si>
    <t>6-2</t>
  </si>
  <si>
    <t>7-1</t>
  </si>
  <si>
    <t>7-2</t>
  </si>
  <si>
    <t>7-3</t>
  </si>
  <si>
    <t>7-4</t>
  </si>
  <si>
    <t>8-1</t>
  </si>
  <si>
    <t>8-2</t>
  </si>
  <si>
    <t>8-3</t>
  </si>
  <si>
    <t>9-1</t>
  </si>
  <si>
    <t>9-2</t>
  </si>
  <si>
    <t>9-3</t>
  </si>
  <si>
    <t>10-1</t>
  </si>
  <si>
    <t>39-1</t>
  </si>
  <si>
    <t>39-2</t>
  </si>
  <si>
    <t>40-1</t>
  </si>
  <si>
    <t>40-2</t>
  </si>
  <si>
    <t>40-3</t>
  </si>
  <si>
    <t>40-4</t>
  </si>
  <si>
    <t>41-1</t>
  </si>
  <si>
    <t>41-2</t>
  </si>
  <si>
    <t>41-3</t>
  </si>
  <si>
    <t>41-4</t>
  </si>
  <si>
    <t>42-1</t>
  </si>
  <si>
    <t>42-2</t>
  </si>
  <si>
    <t>42-3</t>
  </si>
  <si>
    <t>42-4</t>
  </si>
  <si>
    <t>44-1</t>
  </si>
  <si>
    <t>44-2</t>
  </si>
  <si>
    <t>44-3</t>
  </si>
  <si>
    <t>44-4</t>
  </si>
  <si>
    <t>45-1</t>
  </si>
  <si>
    <t>45-2</t>
  </si>
  <si>
    <t>45-3</t>
  </si>
  <si>
    <t>45-4</t>
  </si>
  <si>
    <t>45-5</t>
  </si>
  <si>
    <t>146-1</t>
  </si>
  <si>
    <t>146-2</t>
  </si>
  <si>
    <t>146-3</t>
  </si>
  <si>
    <t>146-4</t>
  </si>
  <si>
    <t>146-5</t>
  </si>
  <si>
    <t>146-6</t>
  </si>
  <si>
    <t>RTU-5</t>
  </si>
  <si>
    <t>VAV-1.11</t>
  </si>
  <si>
    <t>VAV-1.12</t>
  </si>
  <si>
    <t>VAV-1.13</t>
  </si>
  <si>
    <t>VAV-1.14</t>
  </si>
  <si>
    <t>VAV-1.15</t>
  </si>
  <si>
    <t>VAV-1.16</t>
  </si>
  <si>
    <t>VAV-1.17</t>
  </si>
  <si>
    <t>VAV-1.18</t>
  </si>
  <si>
    <t>VAV-1.19</t>
  </si>
  <si>
    <t>VAV-1.20</t>
  </si>
  <si>
    <t>VAV-1.21</t>
  </si>
  <si>
    <t>VAV-1.22</t>
  </si>
  <si>
    <t>VAV-1.23</t>
  </si>
  <si>
    <t>VAV-1.24</t>
  </si>
  <si>
    <t>VAV-1.25</t>
  </si>
  <si>
    <t>VAV-1.26</t>
  </si>
  <si>
    <t>VAV-1.27</t>
  </si>
  <si>
    <t>VAV-1.36</t>
  </si>
  <si>
    <t>VAV-1.37</t>
  </si>
  <si>
    <t>VAV-1.38</t>
  </si>
  <si>
    <t>RTU-6</t>
  </si>
  <si>
    <t>11-1</t>
  </si>
  <si>
    <t>11-2</t>
  </si>
  <si>
    <t>11-3</t>
  </si>
  <si>
    <t>11-4</t>
  </si>
  <si>
    <t>11-5</t>
  </si>
  <si>
    <t>12-1</t>
  </si>
  <si>
    <t>12-2</t>
  </si>
  <si>
    <t>13-1</t>
  </si>
  <si>
    <t>13-2</t>
  </si>
  <si>
    <t>13-3</t>
  </si>
  <si>
    <t>13-4</t>
  </si>
  <si>
    <t>13-5</t>
  </si>
  <si>
    <t>13-6</t>
  </si>
  <si>
    <t>14-1</t>
  </si>
  <si>
    <t>14-2</t>
  </si>
  <si>
    <t>14-3</t>
  </si>
  <si>
    <t>15-1</t>
  </si>
  <si>
    <t>15-2</t>
  </si>
  <si>
    <t>2 DANGLING DIFFUSERS TOTAL THE MISSING 300 CFM AND IS IN THE VACINITY</t>
  </si>
  <si>
    <t>16-1</t>
  </si>
  <si>
    <t>16-2</t>
  </si>
  <si>
    <t>16-3</t>
  </si>
  <si>
    <t>17-1</t>
  </si>
  <si>
    <t>17-2</t>
  </si>
  <si>
    <t>18-1</t>
  </si>
  <si>
    <t>18-2</t>
  </si>
  <si>
    <t>18-3</t>
  </si>
  <si>
    <t>19-1</t>
  </si>
  <si>
    <t>19-2</t>
  </si>
  <si>
    <t>20-1</t>
  </si>
  <si>
    <t>21-1</t>
  </si>
  <si>
    <t>21-2</t>
  </si>
  <si>
    <t>22-1</t>
  </si>
  <si>
    <t>22-2</t>
  </si>
  <si>
    <t>22-3</t>
  </si>
  <si>
    <t>22-4</t>
  </si>
  <si>
    <t>LOBBY</t>
  </si>
  <si>
    <t>23-1</t>
  </si>
  <si>
    <t>23-2</t>
  </si>
  <si>
    <t>24-1</t>
  </si>
  <si>
    <t>24-2</t>
  </si>
  <si>
    <t>24-3</t>
  </si>
  <si>
    <t>24-4</t>
  </si>
  <si>
    <t>25-1</t>
  </si>
  <si>
    <t>25-2</t>
  </si>
  <si>
    <t>25-3</t>
  </si>
  <si>
    <t>26-1</t>
  </si>
  <si>
    <t>26-2</t>
  </si>
  <si>
    <t>26-3</t>
  </si>
  <si>
    <t>26-4</t>
  </si>
  <si>
    <t>SECURITY</t>
  </si>
  <si>
    <t>27-1</t>
  </si>
  <si>
    <t>27-2</t>
  </si>
  <si>
    <t>27-3</t>
  </si>
  <si>
    <t>27-4</t>
  </si>
  <si>
    <t>27-5</t>
  </si>
  <si>
    <t>27-6</t>
  </si>
  <si>
    <t>27-7</t>
  </si>
  <si>
    <t>27-8</t>
  </si>
  <si>
    <t>27-9</t>
  </si>
  <si>
    <t>27-10</t>
  </si>
  <si>
    <t>27-11</t>
  </si>
  <si>
    <t>27-12</t>
  </si>
  <si>
    <t>D</t>
  </si>
  <si>
    <t>36-1</t>
  </si>
  <si>
    <t>36-2</t>
  </si>
  <si>
    <t>36-3</t>
  </si>
  <si>
    <t>36-4</t>
  </si>
  <si>
    <t>36-5</t>
  </si>
  <si>
    <t>36-6</t>
  </si>
  <si>
    <t>37-1</t>
  </si>
  <si>
    <t>38-1</t>
  </si>
  <si>
    <t>38-2</t>
  </si>
  <si>
    <t>HALL</t>
  </si>
  <si>
    <t>RTU-7</t>
  </si>
  <si>
    <t>Asset: F-5 (2)</t>
  </si>
  <si>
    <t>Area: E.C. ELEC 1715 (BUILDING A, AREA B)</t>
  </si>
  <si>
    <t>Location</t>
  </si>
  <si>
    <t>Model</t>
  </si>
  <si>
    <t>Design GPM</t>
  </si>
  <si>
    <t>Setting</t>
  </si>
  <si>
    <t>Delta P</t>
  </si>
  <si>
    <t>Final GPM</t>
  </si>
  <si>
    <t>% to Design</t>
  </si>
  <si>
    <t>Asset: HW VALVES</t>
  </si>
  <si>
    <t>Service: HOT WATER</t>
  </si>
  <si>
    <t>RTU/AHU</t>
  </si>
  <si>
    <t>RTU-8</t>
  </si>
  <si>
    <t>UNIT
SIZE</t>
  </si>
  <si>
    <t>NOTES</t>
  </si>
  <si>
    <t>SUBMITTAL IS 100 CFM, SCHEDULE IS 250 CFM, LOAD IS 250 CFM</t>
  </si>
  <si>
    <t>SUBMITTAL IS 170 CFM, SCHEDULE IS 425 CFM, LOAD IS 425 CFM</t>
  </si>
  <si>
    <t>SUBMITTAL IS 320 CFM, SCHEDULE IS 800 CFM, LOAD IS 800 CFM</t>
  </si>
  <si>
    <t>SUBMITTAL IS 130 CFM, SCHEDULE IS 325 CFM, LOAD IS 325 CFM</t>
  </si>
  <si>
    <t>SUBMITTAL IS 370 CFM, SCHEDULE IS 925 CFM, LOAD IS 875 CFM</t>
  </si>
  <si>
    <t>SUBMITTAL IS 140 CFM, SCHEDULE IS 350 CFM, LOAD IS 350 CFM</t>
  </si>
  <si>
    <t>Min
CFM</t>
  </si>
  <si>
    <t>Design
Fan + Heat
CFM</t>
  </si>
  <si>
    <t>Actual
Fan + Heat
CFM</t>
  </si>
  <si>
    <t>NO GRD'S SHOWN</t>
  </si>
  <si>
    <t>BUILDING A</t>
  </si>
  <si>
    <t>FPB-2605</t>
  </si>
  <si>
    <t>2605-1</t>
  </si>
  <si>
    <t>2605-2</t>
  </si>
  <si>
    <t>2605-3</t>
  </si>
  <si>
    <t>2605-4</t>
  </si>
  <si>
    <t>2605-5</t>
  </si>
  <si>
    <t>2602-1</t>
  </si>
  <si>
    <t>2602-2</t>
  </si>
  <si>
    <t>2602-3</t>
  </si>
  <si>
    <t>2602-4</t>
  </si>
  <si>
    <t>2602-5</t>
  </si>
  <si>
    <t>2602-6</t>
  </si>
  <si>
    <t>FPB-2602</t>
  </si>
  <si>
    <t>2601-1</t>
  </si>
  <si>
    <t>2601-2</t>
  </si>
  <si>
    <t>2601-3</t>
  </si>
  <si>
    <t>2601-4</t>
  </si>
  <si>
    <t>FPB-2601</t>
  </si>
  <si>
    <t>FPB-2000</t>
  </si>
  <si>
    <t>2000-1</t>
  </si>
  <si>
    <t>2000-2</t>
  </si>
  <si>
    <t>2000-3</t>
  </si>
  <si>
    <t>2000-4</t>
  </si>
  <si>
    <t>2000-5</t>
  </si>
  <si>
    <t>RESTROOM</t>
  </si>
  <si>
    <t>FPB-2401</t>
  </si>
  <si>
    <t>FPB-2321</t>
  </si>
  <si>
    <t>FPB-2129</t>
  </si>
  <si>
    <t>2129-1</t>
  </si>
  <si>
    <t>2129-2</t>
  </si>
  <si>
    <t>2401-1</t>
  </si>
  <si>
    <t>2401-2</t>
  </si>
  <si>
    <t>2401-3</t>
  </si>
  <si>
    <t>2401-4</t>
  </si>
  <si>
    <t>2401-5</t>
  </si>
  <si>
    <t>2321-1</t>
  </si>
  <si>
    <t>2321-2</t>
  </si>
  <si>
    <t>2321-3</t>
  </si>
  <si>
    <t>FPB-1323</t>
  </si>
  <si>
    <t>BRASWELL</t>
  </si>
  <si>
    <t>Asset: Fan Powered Boxes</t>
  </si>
  <si>
    <t>Asset: FPB's SUPPLY</t>
  </si>
  <si>
    <t>Asset:  FPB's SUPPLY</t>
  </si>
  <si>
    <t>1323-1</t>
  </si>
  <si>
    <t>1323-2</t>
  </si>
  <si>
    <t>1323-3</t>
  </si>
  <si>
    <t>1323-4</t>
  </si>
  <si>
    <t>1323-5</t>
  </si>
  <si>
    <t>1323-6</t>
  </si>
  <si>
    <t>FPB-2706B</t>
  </si>
  <si>
    <t>FPB-2706A</t>
  </si>
  <si>
    <t>SUBMITTAL IS 1160 CFM</t>
  </si>
  <si>
    <t>SUBMITTAL IS 300 CFM</t>
  </si>
  <si>
    <t>SUBMITTAL IS 200 CFM</t>
  </si>
  <si>
    <t>SUBMITTAL IS 120 CFM</t>
  </si>
  <si>
    <t>SUBMITTAL IS 140 CFM</t>
  </si>
  <si>
    <t>SUBMITTAL IS 800 CFM</t>
  </si>
  <si>
    <t>SUBMITTAL IS 160 CFM</t>
  </si>
  <si>
    <t>SUBMITTAL IS 100 CFM</t>
  </si>
  <si>
    <t>SUBMITTAL IS 230 CFM</t>
  </si>
  <si>
    <t>SUBMITTAL IS 220 CFM</t>
  </si>
  <si>
    <t>SUBMITTAL IS 170 CFM</t>
  </si>
  <si>
    <t>SUBMITTAL IS 70 CFM</t>
  </si>
  <si>
    <t>SUBMITTAL IS 110 CFM</t>
  </si>
  <si>
    <t>SUBMITTAL IS 380 CFM</t>
  </si>
  <si>
    <t>SUBMITTAL IS 340 CFM</t>
  </si>
  <si>
    <t>SUBMITTAL IS 150 CFM</t>
  </si>
  <si>
    <t>SUBMITTAL IS 40 CFM</t>
  </si>
  <si>
    <t>SUBMITTAL IS 180 CFM</t>
  </si>
  <si>
    <t>SUBMITTAL IS 240 CFM</t>
  </si>
  <si>
    <t>SUBMITTAL IS 280 CFM</t>
  </si>
  <si>
    <t>SUBMITTAL IS 580 CFM</t>
  </si>
  <si>
    <t>SUBMITTAL IS 400 CFM</t>
  </si>
  <si>
    <t>SUBMITTAL IS 60 CFM</t>
  </si>
  <si>
    <t>SUBMITTAL IS 360 CFM</t>
  </si>
  <si>
    <t>SUBMITTAL IS 440 CFM</t>
  </si>
  <si>
    <t>SUBMITTAL IS 90 CFM</t>
  </si>
  <si>
    <t>SUBMITTAL IS 80 CFM</t>
  </si>
  <si>
    <t>SUBMITTAL IS 600 CFM</t>
  </si>
  <si>
    <t>SUBMITTAL IS 370 CFM</t>
  </si>
  <si>
    <t>SUBMITTAL IS 480 CFM</t>
  </si>
  <si>
    <t>SUBMITTAL IS 210 CFM</t>
  </si>
  <si>
    <t>SUBMITTAL IS 510 CFM</t>
  </si>
  <si>
    <t>SUBMITTAL IS 260 CFM</t>
  </si>
  <si>
    <t>SUBMITTAL IS 330 CFM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</si>
</sst>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0.00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i/>
      <sz val="10"/>
      <name val="Arial"/>
      <family val="2"/>
    </font>
    <font>
      <i/>
      <sz val="9"/>
      <name val="Calibri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2"/>
      <name val="Arial"/>
      <family val="2"/>
    </font>
    <font>
      <sz val="14"/>
      <color rgb="FF000000"/>
      <name val="Arial"/>
      <family val="2"/>
    </font>
    <font>
      <sz val="11"/>
      <color rgb="FF000000"/>
      <name val="Nirmala UI"/>
      <family val="2"/>
    </font>
    <font>
      <b/>
      <sz val="11"/>
      <color rgb="FF000000"/>
      <name val="Nirmala UI"/>
      <family val="2"/>
    </font>
    <font>
      <b/>
      <i/>
      <sz val="8.5"/>
      <name val="Calibri"/>
      <family val="2"/>
    </font>
    <font>
      <sz val="8"/>
      <name val="Calibri"/>
      <family val="2"/>
      <scheme val="minor"/>
    </font>
    <font>
      <b/>
      <sz val="11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rgb="FFFF0000"/>
      <name val="Arial"/>
      <family val="2"/>
    </font>
    <font>
      <b/>
      <i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290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2" fillId="0" borderId="0" xfId="2"/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/>
    <xf numFmtId="0" fontId="10" fillId="0" borderId="0" xfId="2" applyFont="1" applyAlignment="1">
      <alignment horizontal="left" vertical="center"/>
    </xf>
    <xf numFmtId="0" fontId="12" fillId="0" borderId="0" xfId="2" applyFont="1" applyAlignment="1">
      <alignment vertical="center"/>
    </xf>
    <xf numFmtId="0" fontId="11" fillId="0" borderId="5" xfId="3" applyFont="1" applyBorder="1" applyAlignment="1">
      <alignment vertical="center"/>
    </xf>
    <xf numFmtId="0" fontId="13" fillId="0" borderId="6" xfId="2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1" fillId="0" borderId="9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 wrapText="1"/>
    </xf>
    <xf numFmtId="0" fontId="13" fillId="0" borderId="10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 wrapText="1"/>
    </xf>
    <xf numFmtId="0" fontId="13" fillId="0" borderId="13" xfId="2" applyFont="1" applyBorder="1" applyAlignment="1">
      <alignment horizontal="center" vertical="center" wrapText="1"/>
    </xf>
    <xf numFmtId="0" fontId="12" fillId="0" borderId="13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left" vertical="center" wrapText="1"/>
    </xf>
    <xf numFmtId="0" fontId="13" fillId="0" borderId="15" xfId="2" applyFont="1" applyBorder="1" applyAlignment="1">
      <alignment horizontal="center" vertical="center"/>
    </xf>
    <xf numFmtId="0" fontId="11" fillId="0" borderId="17" xfId="3" applyFont="1" applyBorder="1" applyAlignment="1">
      <alignment vertical="center"/>
    </xf>
    <xf numFmtId="0" fontId="13" fillId="0" borderId="18" xfId="2" applyFont="1" applyBorder="1" applyAlignment="1">
      <alignment horizontal="center" vertical="center" wrapText="1"/>
    </xf>
    <xf numFmtId="0" fontId="12" fillId="0" borderId="19" xfId="2" applyFont="1" applyBorder="1" applyAlignment="1">
      <alignment horizontal="center" vertical="center" wrapText="1"/>
    </xf>
    <xf numFmtId="0" fontId="11" fillId="0" borderId="0" xfId="2" applyFont="1" applyAlignment="1">
      <alignment horizontal="left" vertical="center" wrapText="1"/>
    </xf>
    <xf numFmtId="0" fontId="13" fillId="0" borderId="0" xfId="2" applyFont="1" applyAlignment="1">
      <alignment horizontal="center" vertical="center" wrapText="1"/>
    </xf>
    <xf numFmtId="0" fontId="12" fillId="0" borderId="0" xfId="2" applyFont="1" applyAlignment="1">
      <alignment horizontal="left" vertical="center" wrapText="1"/>
    </xf>
    <xf numFmtId="0" fontId="12" fillId="0" borderId="13" xfId="2" applyFont="1" applyBorder="1" applyAlignment="1">
      <alignment horizontal="left" vertical="center" wrapText="1"/>
    </xf>
    <xf numFmtId="0" fontId="11" fillId="0" borderId="20" xfId="3" applyFont="1" applyBorder="1" applyAlignment="1">
      <alignment vertical="center"/>
    </xf>
    <xf numFmtId="0" fontId="11" fillId="0" borderId="5" xfId="3" applyFont="1" applyBorder="1" applyAlignment="1">
      <alignment horizontal="left" vertical="center"/>
    </xf>
    <xf numFmtId="49" fontId="12" fillId="0" borderId="13" xfId="2" applyNumberFormat="1" applyFont="1" applyBorder="1" applyAlignment="1">
      <alignment horizontal="left" vertical="center" wrapText="1"/>
    </xf>
    <xf numFmtId="2" fontId="13" fillId="0" borderId="18" xfId="2" applyNumberFormat="1" applyFont="1" applyBorder="1" applyAlignment="1">
      <alignment horizontal="center" vertical="center" wrapText="1"/>
    </xf>
    <xf numFmtId="0" fontId="12" fillId="0" borderId="19" xfId="2" applyFont="1" applyBorder="1" applyAlignment="1">
      <alignment horizontal="left" vertical="center" wrapText="1"/>
    </xf>
    <xf numFmtId="0" fontId="11" fillId="0" borderId="17" xfId="2" applyFont="1" applyBorder="1" applyAlignment="1">
      <alignment horizontal="left" vertical="center" wrapText="1"/>
    </xf>
    <xf numFmtId="0" fontId="11" fillId="0" borderId="2" xfId="2" applyFont="1" applyBorder="1" applyAlignment="1">
      <alignment horizontal="left" vertical="center" wrapText="1"/>
    </xf>
    <xf numFmtId="0" fontId="11" fillId="0" borderId="22" xfId="0" applyFont="1" applyBorder="1"/>
    <xf numFmtId="0" fontId="11" fillId="0" borderId="20" xfId="0" applyFont="1" applyBorder="1"/>
    <xf numFmtId="0" fontId="11" fillId="0" borderId="5" xfId="0" applyFont="1" applyBorder="1"/>
    <xf numFmtId="0" fontId="11" fillId="0" borderId="17" xfId="0" applyFont="1" applyBorder="1"/>
    <xf numFmtId="0" fontId="11" fillId="0" borderId="0" xfId="2" applyFont="1" applyAlignment="1">
      <alignment horizontal="left" vertical="top"/>
    </xf>
    <xf numFmtId="0" fontId="12" fillId="0" borderId="0" xfId="2" applyFont="1"/>
    <xf numFmtId="0" fontId="13" fillId="0" borderId="0" xfId="2" applyFont="1" applyAlignment="1">
      <alignment horizontal="left" vertical="top"/>
    </xf>
    <xf numFmtId="0" fontId="14" fillId="0" borderId="0" xfId="2" applyFont="1" applyAlignment="1">
      <alignment horizontal="left" vertical="top"/>
    </xf>
    <xf numFmtId="0" fontId="15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/>
    </xf>
    <xf numFmtId="0" fontId="17" fillId="0" borderId="0" xfId="2" applyFont="1" applyAlignment="1">
      <alignment horizontal="left" vertical="top"/>
    </xf>
    <xf numFmtId="0" fontId="12" fillId="0" borderId="0" xfId="2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8" fillId="0" borderId="27" xfId="2" applyFont="1" applyBorder="1" applyAlignment="1">
      <alignment horizontal="center" vertical="center" wrapText="1"/>
    </xf>
    <xf numFmtId="49" fontId="13" fillId="0" borderId="5" xfId="2" applyNumberFormat="1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 wrapText="1"/>
    </xf>
    <xf numFmtId="1" fontId="13" fillId="0" borderId="6" xfId="2" applyNumberFormat="1" applyFont="1" applyBorder="1" applyAlignment="1">
      <alignment horizontal="center" vertical="center"/>
    </xf>
    <xf numFmtId="2" fontId="13" fillId="0" borderId="7" xfId="1" applyNumberFormat="1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 wrapText="1"/>
    </xf>
    <xf numFmtId="1" fontId="13" fillId="0" borderId="10" xfId="2" applyNumberFormat="1" applyFont="1" applyBorder="1" applyAlignment="1">
      <alignment horizontal="center" vertical="center"/>
    </xf>
    <xf numFmtId="2" fontId="13" fillId="0" borderId="11" xfId="1" applyNumberFormat="1" applyFont="1" applyBorder="1" applyAlignment="1">
      <alignment horizontal="center" vertical="center"/>
    </xf>
    <xf numFmtId="49" fontId="11" fillId="0" borderId="5" xfId="2" applyNumberFormat="1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/>
    </xf>
    <xf numFmtId="1" fontId="11" fillId="0" borderId="10" xfId="2" applyNumberFormat="1" applyFont="1" applyBorder="1" applyAlignment="1">
      <alignment horizontal="center" vertical="center"/>
    </xf>
    <xf numFmtId="1" fontId="11" fillId="0" borderId="6" xfId="2" applyNumberFormat="1" applyFont="1" applyBorder="1" applyAlignment="1">
      <alignment horizontal="center" vertical="center"/>
    </xf>
    <xf numFmtId="2" fontId="11" fillId="0" borderId="11" xfId="1" applyNumberFormat="1" applyFont="1" applyBorder="1" applyAlignment="1">
      <alignment horizontal="center" vertical="center"/>
    </xf>
    <xf numFmtId="49" fontId="13" fillId="0" borderId="20" xfId="2" applyNumberFormat="1" applyFont="1" applyBorder="1" applyAlignment="1">
      <alignment horizontal="center" vertical="center"/>
    </xf>
    <xf numFmtId="0" fontId="19" fillId="0" borderId="0" xfId="2" applyFont="1"/>
    <xf numFmtId="49" fontId="14" fillId="0" borderId="14" xfId="2" applyNumberFormat="1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/>
    </xf>
    <xf numFmtId="1" fontId="14" fillId="0" borderId="15" xfId="2" applyNumberFormat="1" applyFont="1" applyBorder="1" applyAlignment="1">
      <alignment horizontal="center" vertical="center"/>
    </xf>
    <xf numFmtId="0" fontId="20" fillId="0" borderId="15" xfId="2" applyFont="1" applyBorder="1"/>
    <xf numFmtId="2" fontId="20" fillId="0" borderId="16" xfId="2" applyNumberFormat="1" applyFont="1" applyBorder="1"/>
    <xf numFmtId="0" fontId="21" fillId="0" borderId="0" xfId="2" applyFont="1" applyAlignment="1">
      <alignment horizontal="right" vertical="top" wrapText="1" indent="4"/>
    </xf>
    <xf numFmtId="0" fontId="21" fillId="0" borderId="0" xfId="2" applyFont="1" applyAlignment="1">
      <alignment horizontal="right" vertical="top" wrapText="1" indent="2"/>
    </xf>
    <xf numFmtId="0" fontId="22" fillId="0" borderId="0" xfId="2" applyFont="1" applyAlignment="1">
      <alignment horizontal="right" vertical="top" wrapText="1" indent="1"/>
    </xf>
    <xf numFmtId="0" fontId="22" fillId="0" borderId="0" xfId="2" applyFont="1" applyAlignment="1">
      <alignment horizontal="left" vertical="top" wrapText="1" indent="2"/>
    </xf>
    <xf numFmtId="0" fontId="22" fillId="0" borderId="0" xfId="2" applyFont="1" applyAlignment="1">
      <alignment horizontal="center" vertical="top" wrapText="1"/>
    </xf>
    <xf numFmtId="0" fontId="23" fillId="0" borderId="0" xfId="2" applyFont="1" applyAlignment="1">
      <alignment horizontal="right" vertical="center" wrapText="1" indent="8"/>
    </xf>
    <xf numFmtId="0" fontId="24" fillId="0" borderId="0" xfId="2" applyFont="1" applyAlignment="1">
      <alignment horizontal="right" vertical="top" wrapText="1" indent="1"/>
    </xf>
    <xf numFmtId="1" fontId="24" fillId="0" borderId="0" xfId="2" applyNumberFormat="1" applyFont="1" applyAlignment="1">
      <alignment horizontal="right" vertical="top" wrapText="1" indent="1"/>
    </xf>
    <xf numFmtId="164" fontId="24" fillId="0" borderId="0" xfId="2" applyNumberFormat="1" applyFont="1" applyAlignment="1">
      <alignment horizontal="right" vertical="top" wrapText="1"/>
    </xf>
    <xf numFmtId="0" fontId="23" fillId="0" borderId="0" xfId="2" applyFont="1" applyAlignment="1">
      <alignment horizontal="right" vertical="top" wrapText="1" indent="8"/>
    </xf>
    <xf numFmtId="0" fontId="25" fillId="0" borderId="0" xfId="2" applyFont="1" applyAlignment="1">
      <alignment horizontal="left" vertical="top"/>
    </xf>
    <xf numFmtId="0" fontId="26" fillId="0" borderId="0" xfId="2" applyFont="1" applyAlignment="1">
      <alignment horizontal="left" vertical="top"/>
    </xf>
    <xf numFmtId="0" fontId="27" fillId="0" borderId="0" xfId="3" applyFont="1" applyAlignment="1">
      <alignment horizontal="left" vertical="center"/>
    </xf>
    <xf numFmtId="0" fontId="28" fillId="0" borderId="0" xfId="3" applyFont="1"/>
    <xf numFmtId="0" fontId="1" fillId="0" borderId="0" xfId="3"/>
    <xf numFmtId="0" fontId="29" fillId="0" borderId="0" xfId="3" applyFont="1" applyAlignment="1">
      <alignment horizontal="left" vertical="center"/>
    </xf>
    <xf numFmtId="0" fontId="28" fillId="0" borderId="0" xfId="3" applyFont="1" applyAlignment="1">
      <alignment vertical="center"/>
    </xf>
    <xf numFmtId="0" fontId="6" fillId="0" borderId="0" xfId="3" applyFont="1" applyAlignment="1">
      <alignment horizontal="center" vertical="center"/>
    </xf>
    <xf numFmtId="0" fontId="30" fillId="0" borderId="0" xfId="3" applyFont="1" applyAlignment="1">
      <alignment horizontal="center" vertical="center"/>
    </xf>
    <xf numFmtId="0" fontId="1" fillId="0" borderId="0" xfId="4"/>
    <xf numFmtId="0" fontId="11" fillId="0" borderId="28" xfId="3" applyFont="1" applyBorder="1" applyAlignment="1">
      <alignment vertical="center"/>
    </xf>
    <xf numFmtId="0" fontId="30" fillId="0" borderId="0" xfId="3" applyFont="1" applyAlignment="1">
      <alignment vertical="center"/>
    </xf>
    <xf numFmtId="0" fontId="11" fillId="0" borderId="8" xfId="3" applyFont="1" applyBorder="1" applyAlignment="1">
      <alignment vertical="center"/>
    </xf>
    <xf numFmtId="0" fontId="18" fillId="0" borderId="9" xfId="3" applyFont="1" applyBorder="1" applyAlignment="1">
      <alignment horizontal="center" vertical="center"/>
    </xf>
    <xf numFmtId="0" fontId="18" fillId="0" borderId="8" xfId="3" applyFont="1" applyBorder="1" applyAlignment="1">
      <alignment horizontal="center" vertical="center"/>
    </xf>
    <xf numFmtId="49" fontId="13" fillId="0" borderId="26" xfId="3" applyNumberFormat="1" applyFont="1" applyBorder="1" applyAlignment="1">
      <alignment horizontal="center" vertical="center"/>
    </xf>
    <xf numFmtId="49" fontId="13" fillId="0" borderId="12" xfId="3" applyNumberFormat="1" applyFont="1" applyBorder="1" applyAlignment="1">
      <alignment horizontal="center" vertical="center"/>
    </xf>
    <xf numFmtId="49" fontId="13" fillId="0" borderId="13" xfId="3" applyNumberFormat="1" applyFont="1" applyBorder="1" applyAlignment="1">
      <alignment horizontal="center" vertical="center"/>
    </xf>
    <xf numFmtId="0" fontId="11" fillId="0" borderId="5" xfId="2" applyFont="1" applyBorder="1" applyAlignment="1">
      <alignment vertical="center"/>
    </xf>
    <xf numFmtId="49" fontId="13" fillId="0" borderId="10" xfId="3" applyNumberFormat="1" applyFont="1" applyBorder="1" applyAlignment="1">
      <alignment horizontal="center" vertical="center"/>
    </xf>
    <xf numFmtId="49" fontId="13" fillId="0" borderId="11" xfId="3" applyNumberFormat="1" applyFont="1" applyBorder="1" applyAlignment="1">
      <alignment horizontal="center" vertical="center"/>
    </xf>
    <xf numFmtId="49" fontId="13" fillId="0" borderId="29" xfId="3" applyNumberFormat="1" applyFont="1" applyBorder="1" applyAlignment="1">
      <alignment horizontal="center" vertical="center"/>
    </xf>
    <xf numFmtId="49" fontId="13" fillId="0" borderId="30" xfId="3" applyNumberFormat="1" applyFont="1" applyBorder="1" applyAlignment="1">
      <alignment horizontal="center" vertical="center"/>
    </xf>
    <xf numFmtId="49" fontId="13" fillId="0" borderId="31" xfId="3" applyNumberFormat="1" applyFont="1" applyBorder="1" applyAlignment="1">
      <alignment horizontal="center" vertical="center"/>
    </xf>
    <xf numFmtId="49" fontId="13" fillId="0" borderId="19" xfId="3" applyNumberFormat="1" applyFont="1" applyBorder="1" applyAlignment="1">
      <alignment horizontal="center" vertical="center"/>
    </xf>
    <xf numFmtId="0" fontId="11" fillId="0" borderId="0" xfId="3" applyFont="1" applyAlignment="1">
      <alignment vertical="center"/>
    </xf>
    <xf numFmtId="0" fontId="11" fillId="0" borderId="34" xfId="3" applyFont="1" applyBorder="1" applyAlignment="1">
      <alignment vertical="center"/>
    </xf>
    <xf numFmtId="49" fontId="13" fillId="0" borderId="34" xfId="3" applyNumberFormat="1" applyFont="1" applyBorder="1" applyAlignment="1">
      <alignment horizontal="center" vertical="center"/>
    </xf>
    <xf numFmtId="0" fontId="30" fillId="0" borderId="34" xfId="3" applyFont="1" applyBorder="1" applyAlignment="1">
      <alignment vertical="center"/>
    </xf>
    <xf numFmtId="49" fontId="13" fillId="0" borderId="0" xfId="3" applyNumberFormat="1" applyFont="1" applyAlignment="1">
      <alignment horizontal="center" vertical="center"/>
    </xf>
    <xf numFmtId="0" fontId="13" fillId="0" borderId="0" xfId="3" applyFont="1" applyAlignment="1">
      <alignment vertical="center"/>
    </xf>
    <xf numFmtId="0" fontId="11" fillId="0" borderId="6" xfId="3" applyFont="1" applyBorder="1" applyAlignment="1">
      <alignment vertical="center"/>
    </xf>
    <xf numFmtId="49" fontId="13" fillId="0" borderId="35" xfId="3" applyNumberFormat="1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3" fillId="0" borderId="23" xfId="3" applyFont="1" applyBorder="1" applyAlignment="1">
      <alignment vertical="center"/>
    </xf>
    <xf numFmtId="0" fontId="13" fillId="0" borderId="37" xfId="3" applyFont="1" applyBorder="1" applyAlignment="1">
      <alignment horizontal="center" vertical="center"/>
    </xf>
    <xf numFmtId="0" fontId="13" fillId="0" borderId="10" xfId="3" applyFont="1" applyBorder="1" applyAlignment="1">
      <alignment vertical="center"/>
    </xf>
    <xf numFmtId="0" fontId="13" fillId="0" borderId="26" xfId="3" applyFont="1" applyBorder="1" applyAlignment="1">
      <alignment horizontal="center" vertical="center"/>
    </xf>
    <xf numFmtId="0" fontId="11" fillId="0" borderId="40" xfId="3" applyFont="1" applyBorder="1" applyAlignment="1">
      <alignment vertical="center"/>
    </xf>
    <xf numFmtId="0" fontId="11" fillId="0" borderId="0" xfId="2" applyFont="1" applyAlignment="1">
      <alignment vertical="center"/>
    </xf>
    <xf numFmtId="49" fontId="13" fillId="0" borderId="43" xfId="3" applyNumberFormat="1" applyFont="1" applyBorder="1" applyAlignment="1">
      <alignment horizontal="center" vertical="center"/>
    </xf>
    <xf numFmtId="0" fontId="11" fillId="0" borderId="22" xfId="2" applyFont="1" applyBorder="1" applyAlignment="1">
      <alignment vertical="center"/>
    </xf>
    <xf numFmtId="0" fontId="11" fillId="0" borderId="20" xfId="2" applyFont="1" applyBorder="1" applyAlignment="1">
      <alignment vertical="center"/>
    </xf>
    <xf numFmtId="49" fontId="13" fillId="0" borderId="29" xfId="2" applyNumberFormat="1" applyFont="1" applyBorder="1" applyAlignment="1">
      <alignment horizontal="center" vertical="center"/>
    </xf>
    <xf numFmtId="0" fontId="11" fillId="0" borderId="17" xfId="2" applyFont="1" applyBorder="1" applyAlignment="1">
      <alignment vertical="center"/>
    </xf>
    <xf numFmtId="0" fontId="13" fillId="0" borderId="9" xfId="3" applyFont="1" applyBorder="1" applyAlignment="1">
      <alignment vertical="center"/>
    </xf>
    <xf numFmtId="49" fontId="13" fillId="0" borderId="16" xfId="3" applyNumberFormat="1" applyFont="1" applyBorder="1" applyAlignment="1">
      <alignment horizontal="center" vertical="center"/>
    </xf>
    <xf numFmtId="1" fontId="13" fillId="0" borderId="10" xfId="3" applyNumberFormat="1" applyFont="1" applyBorder="1" applyAlignment="1">
      <alignment horizontal="center" vertical="center"/>
    </xf>
    <xf numFmtId="0" fontId="31" fillId="0" borderId="0" xfId="2" applyFont="1"/>
    <xf numFmtId="0" fontId="11" fillId="0" borderId="50" xfId="2" applyFont="1" applyBorder="1" applyAlignment="1">
      <alignment horizontal="left" vertical="center"/>
    </xf>
    <xf numFmtId="0" fontId="11" fillId="0" borderId="2" xfId="3" applyFont="1" applyBorder="1" applyAlignment="1">
      <alignment horizontal="center" vertical="center"/>
    </xf>
    <xf numFmtId="0" fontId="11" fillId="0" borderId="27" xfId="3" applyFont="1" applyBorder="1" applyAlignment="1">
      <alignment horizontal="center" vertical="center"/>
    </xf>
    <xf numFmtId="0" fontId="32" fillId="0" borderId="0" xfId="2" applyFont="1"/>
    <xf numFmtId="0" fontId="11" fillId="0" borderId="5" xfId="2" applyFont="1" applyBorder="1" applyAlignment="1">
      <alignment horizontal="left" vertical="center"/>
    </xf>
    <xf numFmtId="0" fontId="11" fillId="0" borderId="20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13" fillId="0" borderId="19" xfId="2" applyFont="1" applyBorder="1" applyAlignment="1">
      <alignment horizontal="center" vertical="center" wrapText="1"/>
    </xf>
    <xf numFmtId="0" fontId="18" fillId="0" borderId="50" xfId="2" applyFont="1" applyBorder="1" applyAlignment="1">
      <alignment horizontal="center" vertical="center" wrapText="1"/>
    </xf>
    <xf numFmtId="0" fontId="18" fillId="0" borderId="53" xfId="2" applyFont="1" applyBorder="1" applyAlignment="1">
      <alignment horizontal="center" vertical="center" wrapText="1"/>
    </xf>
    <xf numFmtId="0" fontId="18" fillId="0" borderId="3" xfId="2" applyFont="1" applyBorder="1" applyAlignment="1">
      <alignment horizontal="center" vertical="center" wrapText="1"/>
    </xf>
    <xf numFmtId="0" fontId="13" fillId="0" borderId="48" xfId="2" applyFont="1" applyBorder="1" applyAlignment="1">
      <alignment horizontal="center" vertical="center"/>
    </xf>
    <xf numFmtId="1" fontId="13" fillId="0" borderId="12" xfId="2" applyNumberFormat="1" applyFont="1" applyBorder="1" applyAlignment="1">
      <alignment horizontal="center" vertical="center"/>
    </xf>
    <xf numFmtId="1" fontId="13" fillId="0" borderId="48" xfId="2" applyNumberFormat="1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49" fontId="13" fillId="0" borderId="22" xfId="2" applyNumberFormat="1" applyFont="1" applyBorder="1" applyAlignment="1">
      <alignment horizontal="center" vertical="center"/>
    </xf>
    <xf numFmtId="49" fontId="13" fillId="0" borderId="14" xfId="2" applyNumberFormat="1" applyFont="1" applyBorder="1" applyAlignment="1">
      <alignment horizontal="center" vertical="center" wrapText="1"/>
    </xf>
    <xf numFmtId="0" fontId="13" fillId="0" borderId="31" xfId="2" applyFont="1" applyBorder="1" applyAlignment="1">
      <alignment horizontal="center" vertical="center" wrapText="1"/>
    </xf>
    <xf numFmtId="0" fontId="13" fillId="0" borderId="31" xfId="2" applyFont="1" applyBorder="1" applyAlignment="1">
      <alignment horizontal="center" vertical="center"/>
    </xf>
    <xf numFmtId="1" fontId="13" fillId="0" borderId="31" xfId="2" applyNumberFormat="1" applyFont="1" applyBorder="1" applyAlignment="1">
      <alignment horizontal="center" vertical="center"/>
    </xf>
    <xf numFmtId="2" fontId="13" fillId="0" borderId="19" xfId="2" applyNumberFormat="1" applyFont="1" applyBorder="1" applyAlignment="1">
      <alignment horizontal="center" vertical="center"/>
    </xf>
    <xf numFmtId="0" fontId="33" fillId="0" borderId="0" xfId="2" applyFont="1"/>
    <xf numFmtId="0" fontId="34" fillId="0" borderId="0" xfId="2" applyFont="1" applyAlignment="1">
      <alignment horizontal="left" vertical="top"/>
    </xf>
    <xf numFmtId="1" fontId="11" fillId="0" borderId="12" xfId="2" applyNumberFormat="1" applyFont="1" applyBorder="1" applyAlignment="1">
      <alignment horizontal="center" vertical="center"/>
    </xf>
    <xf numFmtId="0" fontId="36" fillId="0" borderId="0" xfId="2" applyFont="1" applyAlignment="1">
      <alignment horizontal="left"/>
    </xf>
    <xf numFmtId="164" fontId="12" fillId="0" borderId="54" xfId="2" applyNumberFormat="1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3" fillId="0" borderId="55" xfId="2" applyFont="1" applyBorder="1" applyAlignment="1">
      <alignment horizontal="center" vertical="center"/>
    </xf>
    <xf numFmtId="1" fontId="12" fillId="0" borderId="55" xfId="2" applyNumberFormat="1" applyFont="1" applyBorder="1" applyAlignment="1">
      <alignment horizontal="center" vertical="center"/>
    </xf>
    <xf numFmtId="2" fontId="12" fillId="0" borderId="7" xfId="2" applyNumberFormat="1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2" fontId="12" fillId="0" borderId="11" xfId="2" applyNumberFormat="1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3" fillId="0" borderId="57" xfId="2" applyFont="1" applyBorder="1" applyAlignment="1">
      <alignment horizontal="center" vertical="center"/>
    </xf>
    <xf numFmtId="0" fontId="13" fillId="0" borderId="58" xfId="2" applyFont="1" applyBorder="1" applyAlignment="1">
      <alignment horizontal="center" vertical="center"/>
    </xf>
    <xf numFmtId="1" fontId="12" fillId="0" borderId="58" xfId="2" applyNumberFormat="1" applyFont="1" applyBorder="1" applyAlignment="1">
      <alignment horizontal="center" vertical="center"/>
    </xf>
    <xf numFmtId="0" fontId="12" fillId="0" borderId="57" xfId="2" applyFont="1" applyBorder="1" applyAlignment="1">
      <alignment horizontal="center" vertical="center"/>
    </xf>
    <xf numFmtId="0" fontId="12" fillId="0" borderId="59" xfId="2" applyFont="1" applyBorder="1" applyAlignment="1">
      <alignment horizontal="center" vertical="center"/>
    </xf>
    <xf numFmtId="1" fontId="12" fillId="0" borderId="10" xfId="2" applyNumberFormat="1" applyFont="1" applyBorder="1" applyAlignment="1">
      <alignment horizontal="center" vertical="center"/>
    </xf>
    <xf numFmtId="164" fontId="12" fillId="0" borderId="60" xfId="2" applyNumberFormat="1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1" fontId="12" fillId="0" borderId="15" xfId="2" applyNumberFormat="1" applyFont="1" applyBorder="1" applyAlignment="1">
      <alignment horizontal="center" vertical="center"/>
    </xf>
    <xf numFmtId="0" fontId="12" fillId="0" borderId="16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2" fontId="11" fillId="0" borderId="7" xfId="1" applyNumberFormat="1" applyFont="1" applyBorder="1" applyAlignment="1">
      <alignment horizontal="center" vertical="center"/>
    </xf>
    <xf numFmtId="0" fontId="39" fillId="0" borderId="0" xfId="2" applyFont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/>
    </xf>
    <xf numFmtId="1" fontId="10" fillId="0" borderId="55" xfId="2" applyNumberFormat="1" applyFont="1" applyBorder="1" applyAlignment="1">
      <alignment horizontal="center" vertical="center"/>
    </xf>
    <xf numFmtId="0" fontId="12" fillId="0" borderId="0" xfId="2" applyFont="1" applyAlignment="1">
      <alignment horizontal="left" vertical="center"/>
    </xf>
    <xf numFmtId="49" fontId="11" fillId="0" borderId="20" xfId="2" applyNumberFormat="1" applyFont="1" applyBorder="1" applyAlignment="1">
      <alignment horizontal="center" vertical="center"/>
    </xf>
    <xf numFmtId="0" fontId="39" fillId="0" borderId="0" xfId="2" applyFont="1" applyAlignment="1">
      <alignment horizontal="left" vertical="center"/>
    </xf>
    <xf numFmtId="0" fontId="18" fillId="0" borderId="27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 wrapText="1"/>
    </xf>
    <xf numFmtId="2" fontId="13" fillId="0" borderId="6" xfId="2" applyNumberFormat="1" applyFont="1" applyBorder="1" applyAlignment="1">
      <alignment horizontal="center" vertical="center"/>
    </xf>
    <xf numFmtId="43" fontId="13" fillId="0" borderId="6" xfId="1" applyFont="1" applyBorder="1" applyAlignment="1">
      <alignment horizontal="center" vertical="center"/>
    </xf>
    <xf numFmtId="0" fontId="12" fillId="0" borderId="6" xfId="2" applyFont="1" applyBorder="1"/>
    <xf numFmtId="165" fontId="12" fillId="0" borderId="7" xfId="2" applyNumberFormat="1" applyFont="1" applyBorder="1"/>
    <xf numFmtId="0" fontId="13" fillId="0" borderId="20" xfId="2" applyFont="1" applyBorder="1" applyAlignment="1">
      <alignment horizontal="center" vertical="center"/>
    </xf>
    <xf numFmtId="2" fontId="13" fillId="0" borderId="10" xfId="2" applyNumberFormat="1" applyFont="1" applyBorder="1" applyAlignment="1">
      <alignment horizontal="center" vertical="center"/>
    </xf>
    <xf numFmtId="43" fontId="13" fillId="0" borderId="10" xfId="1" applyFont="1" applyBorder="1" applyAlignment="1">
      <alignment horizontal="center" vertical="center"/>
    </xf>
    <xf numFmtId="0" fontId="12" fillId="0" borderId="10" xfId="2" applyFont="1" applyBorder="1"/>
    <xf numFmtId="0" fontId="13" fillId="0" borderId="14" xfId="2" applyFont="1" applyBorder="1" applyAlignment="1">
      <alignment horizontal="center" vertical="center"/>
    </xf>
    <xf numFmtId="1" fontId="13" fillId="0" borderId="15" xfId="2" applyNumberFormat="1" applyFont="1" applyBorder="1" applyAlignment="1">
      <alignment horizontal="center" vertical="center"/>
    </xf>
    <xf numFmtId="2" fontId="12" fillId="0" borderId="15" xfId="2" applyNumberFormat="1" applyFont="1" applyBorder="1"/>
    <xf numFmtId="0" fontId="12" fillId="0" borderId="15" xfId="2" applyFont="1" applyBorder="1"/>
    <xf numFmtId="0" fontId="12" fillId="0" borderId="16" xfId="2" applyFont="1" applyBorder="1"/>
    <xf numFmtId="165" fontId="12" fillId="0" borderId="16" xfId="2" applyNumberFormat="1" applyFont="1" applyBorder="1"/>
    <xf numFmtId="2" fontId="12" fillId="0" borderId="15" xfId="2" applyNumberFormat="1" applyFont="1" applyBorder="1" applyAlignment="1">
      <alignment horizontal="center" vertical="center"/>
    </xf>
    <xf numFmtId="164" fontId="12" fillId="0" borderId="54" xfId="2" applyNumberFormat="1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0" fontId="13" fillId="0" borderId="55" xfId="2" applyFont="1" applyBorder="1" applyAlignment="1">
      <alignment horizontal="center" vertical="center" wrapText="1"/>
    </xf>
    <xf numFmtId="1" fontId="12" fillId="0" borderId="55" xfId="2" applyNumberFormat="1" applyFont="1" applyBorder="1" applyAlignment="1">
      <alignment horizontal="center" vertical="center" wrapText="1"/>
    </xf>
    <xf numFmtId="2" fontId="12" fillId="0" borderId="7" xfId="2" applyNumberFormat="1" applyFont="1" applyBorder="1" applyAlignment="1">
      <alignment horizontal="center" vertical="center" wrapText="1"/>
    </xf>
    <xf numFmtId="0" fontId="12" fillId="0" borderId="10" xfId="2" applyFont="1" applyBorder="1" applyAlignment="1">
      <alignment horizontal="center" vertical="center" wrapText="1"/>
    </xf>
    <xf numFmtId="2" fontId="12" fillId="0" borderId="11" xfId="2" applyNumberFormat="1" applyFont="1" applyBorder="1" applyAlignment="1">
      <alignment horizontal="center" vertical="center" wrapText="1"/>
    </xf>
    <xf numFmtId="0" fontId="12" fillId="0" borderId="11" xfId="2" applyFont="1" applyBorder="1" applyAlignment="1">
      <alignment horizontal="center" vertical="center" wrapText="1"/>
    </xf>
    <xf numFmtId="1" fontId="12" fillId="0" borderId="10" xfId="2" applyNumberFormat="1" applyFont="1" applyBorder="1" applyAlignment="1">
      <alignment horizontal="center" vertical="center" wrapText="1"/>
    </xf>
    <xf numFmtId="164" fontId="12" fillId="0" borderId="60" xfId="2" applyNumberFormat="1" applyFont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 wrapText="1"/>
    </xf>
    <xf numFmtId="0" fontId="13" fillId="0" borderId="15" xfId="2" applyFont="1" applyBorder="1" applyAlignment="1">
      <alignment horizontal="center" vertical="center" wrapText="1"/>
    </xf>
    <xf numFmtId="1" fontId="12" fillId="0" borderId="15" xfId="2" applyNumberFormat="1" applyFont="1" applyBorder="1" applyAlignment="1">
      <alignment horizontal="center" vertical="center" wrapText="1"/>
    </xf>
    <xf numFmtId="0" fontId="12" fillId="0" borderId="16" xfId="2" applyFont="1" applyBorder="1" applyAlignment="1">
      <alignment horizontal="center" vertical="center" wrapText="1"/>
    </xf>
    <xf numFmtId="0" fontId="0" fillId="0" borderId="0" xfId="2" applyFont="1"/>
    <xf numFmtId="0" fontId="40" fillId="0" borderId="0" xfId="2" applyFont="1"/>
    <xf numFmtId="164" fontId="10" fillId="0" borderId="54" xfId="2" applyNumberFormat="1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9" fillId="0" borderId="0" xfId="2" applyFont="1"/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16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19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 wrapText="1"/>
    </xf>
    <xf numFmtId="0" fontId="13" fillId="0" borderId="23" xfId="2" applyFont="1" applyBorder="1" applyAlignment="1">
      <alignment horizontal="center" vertical="center"/>
    </xf>
    <xf numFmtId="0" fontId="13" fillId="0" borderId="24" xfId="2" applyFont="1" applyBorder="1" applyAlignment="1">
      <alignment horizontal="center" vertical="center"/>
    </xf>
    <xf numFmtId="0" fontId="13" fillId="0" borderId="25" xfId="2" applyFont="1" applyBorder="1" applyAlignment="1">
      <alignment horizontal="center" vertical="center"/>
    </xf>
    <xf numFmtId="0" fontId="13" fillId="0" borderId="26" xfId="2" applyFont="1" applyBorder="1" applyAlignment="1">
      <alignment horizontal="center" vertical="center"/>
    </xf>
    <xf numFmtId="0" fontId="10" fillId="0" borderId="0" xfId="2" applyFont="1" applyAlignment="1">
      <alignment horizontal="left"/>
    </xf>
    <xf numFmtId="0" fontId="10" fillId="0" borderId="0" xfId="2" applyFont="1" applyAlignment="1">
      <alignment horizontal="left" vertical="center"/>
    </xf>
    <xf numFmtId="0" fontId="6" fillId="0" borderId="9" xfId="3" applyFont="1" applyBorder="1" applyAlignment="1">
      <alignment horizontal="center" vertical="center"/>
    </xf>
    <xf numFmtId="0" fontId="9" fillId="0" borderId="0" xfId="2" applyFont="1" applyAlignment="1">
      <alignment vertical="center"/>
    </xf>
    <xf numFmtId="0" fontId="27" fillId="0" borderId="0" xfId="3" applyFont="1" applyAlignment="1">
      <alignment horizontal="left" vertical="center"/>
    </xf>
    <xf numFmtId="49" fontId="13" fillId="0" borderId="32" xfId="3" applyNumberFormat="1" applyFont="1" applyBorder="1" applyAlignment="1">
      <alignment horizontal="center" vertical="center"/>
    </xf>
    <xf numFmtId="49" fontId="13" fillId="0" borderId="33" xfId="3" applyNumberFormat="1" applyFont="1" applyBorder="1" applyAlignment="1">
      <alignment horizontal="center" vertical="center"/>
    </xf>
    <xf numFmtId="0" fontId="18" fillId="0" borderId="1" xfId="3" applyFont="1" applyBorder="1" applyAlignment="1">
      <alignment horizontal="center" vertical="center"/>
    </xf>
    <xf numFmtId="0" fontId="18" fillId="0" borderId="2" xfId="3" applyFont="1" applyBorder="1" applyAlignment="1">
      <alignment horizontal="center" vertical="center"/>
    </xf>
    <xf numFmtId="0" fontId="18" fillId="0" borderId="4" xfId="3" applyFont="1" applyBorder="1" applyAlignment="1">
      <alignment horizontal="center" vertical="center"/>
    </xf>
    <xf numFmtId="0" fontId="18" fillId="0" borderId="3" xfId="3" applyFont="1" applyBorder="1" applyAlignment="1">
      <alignment horizontal="center" vertical="center"/>
    </xf>
    <xf numFmtId="49" fontId="13" fillId="0" borderId="25" xfId="3" applyNumberFormat="1" applyFont="1" applyBorder="1" applyAlignment="1">
      <alignment horizontal="center" vertical="center"/>
    </xf>
    <xf numFmtId="49" fontId="13" fillId="0" borderId="26" xfId="3" applyNumberFormat="1" applyFont="1" applyBorder="1" applyAlignment="1">
      <alignment horizontal="center" vertical="center"/>
    </xf>
    <xf numFmtId="0" fontId="13" fillId="0" borderId="9" xfId="3" applyFont="1" applyBorder="1" applyAlignment="1">
      <alignment horizontal="center" vertical="center"/>
    </xf>
    <xf numFmtId="49" fontId="13" fillId="0" borderId="35" xfId="3" applyNumberFormat="1" applyFont="1" applyBorder="1" applyAlignment="1">
      <alignment horizontal="center" vertical="center"/>
    </xf>
    <xf numFmtId="49" fontId="13" fillId="0" borderId="36" xfId="3" applyNumberFormat="1" applyFont="1" applyBorder="1" applyAlignment="1">
      <alignment horizontal="center" vertical="center"/>
    </xf>
    <xf numFmtId="49" fontId="13" fillId="0" borderId="38" xfId="3" applyNumberFormat="1" applyFont="1" applyBorder="1" applyAlignment="1">
      <alignment horizontal="center" vertical="center"/>
    </xf>
    <xf numFmtId="49" fontId="13" fillId="0" borderId="39" xfId="3" applyNumberFormat="1" applyFont="1" applyBorder="1" applyAlignment="1">
      <alignment horizontal="center" vertical="center"/>
    </xf>
    <xf numFmtId="0" fontId="18" fillId="0" borderId="41" xfId="2" applyFont="1" applyBorder="1" applyAlignment="1">
      <alignment horizontal="center" vertical="center"/>
    </xf>
    <xf numFmtId="0" fontId="18" fillId="0" borderId="42" xfId="2" applyFont="1" applyBorder="1" applyAlignment="1">
      <alignment horizontal="center" vertical="center"/>
    </xf>
    <xf numFmtId="0" fontId="18" fillId="0" borderId="24" xfId="2" applyFont="1" applyBorder="1" applyAlignment="1">
      <alignment horizontal="center" vertical="center"/>
    </xf>
    <xf numFmtId="49" fontId="13" fillId="0" borderId="25" xfId="2" applyNumberFormat="1" applyFont="1" applyBorder="1" applyAlignment="1">
      <alignment horizontal="center" vertical="center"/>
    </xf>
    <xf numFmtId="49" fontId="13" fillId="0" borderId="26" xfId="2" applyNumberFormat="1" applyFont="1" applyBorder="1" applyAlignment="1">
      <alignment horizontal="center" vertical="center"/>
    </xf>
    <xf numFmtId="49" fontId="13" fillId="0" borderId="32" xfId="2" applyNumberFormat="1" applyFont="1" applyBorder="1" applyAlignment="1">
      <alignment horizontal="center" vertical="center"/>
    </xf>
    <xf numFmtId="49" fontId="13" fillId="0" borderId="33" xfId="2" applyNumberFormat="1" applyFont="1" applyBorder="1" applyAlignment="1">
      <alignment horizontal="center" vertical="center"/>
    </xf>
    <xf numFmtId="0" fontId="18" fillId="0" borderId="41" xfId="2" applyFont="1" applyBorder="1" applyAlignment="1">
      <alignment horizontal="center" vertical="center" wrapText="1"/>
    </xf>
    <xf numFmtId="0" fontId="18" fillId="0" borderId="42" xfId="2" applyFont="1" applyBorder="1" applyAlignment="1">
      <alignment horizontal="center" vertical="center" wrapText="1"/>
    </xf>
    <xf numFmtId="0" fontId="18" fillId="0" borderId="44" xfId="2" applyFont="1" applyBorder="1" applyAlignment="1">
      <alignment horizontal="center" vertical="center" wrapText="1"/>
    </xf>
    <xf numFmtId="0" fontId="18" fillId="0" borderId="45" xfId="2" applyFont="1" applyBorder="1" applyAlignment="1">
      <alignment horizontal="center" vertical="center" wrapText="1"/>
    </xf>
    <xf numFmtId="0" fontId="18" fillId="0" borderId="34" xfId="2" applyFont="1" applyBorder="1" applyAlignment="1">
      <alignment horizontal="center" vertical="center" wrapText="1"/>
    </xf>
    <xf numFmtId="0" fontId="18" fillId="0" borderId="46" xfId="2" applyFont="1" applyBorder="1" applyAlignment="1">
      <alignment horizontal="center" vertical="center" wrapText="1"/>
    </xf>
    <xf numFmtId="0" fontId="11" fillId="0" borderId="0" xfId="2" applyFont="1" applyAlignment="1">
      <alignment horizontal="left" vertical="center"/>
    </xf>
    <xf numFmtId="0" fontId="11" fillId="0" borderId="47" xfId="0" applyFont="1" applyBorder="1" applyAlignment="1">
      <alignment horizontal="left" vertical="center"/>
    </xf>
    <xf numFmtId="0" fontId="11" fillId="0" borderId="48" xfId="0" applyFont="1" applyBorder="1" applyAlignment="1">
      <alignment horizontal="left" vertical="center"/>
    </xf>
    <xf numFmtId="0" fontId="13" fillId="0" borderId="49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1" fillId="0" borderId="47" xfId="2" applyFont="1" applyBorder="1" applyAlignment="1">
      <alignment horizontal="left" vertical="center" wrapText="1"/>
    </xf>
    <xf numFmtId="0" fontId="11" fillId="0" borderId="48" xfId="2" applyFont="1" applyBorder="1" applyAlignment="1">
      <alignment horizontal="left" vertical="center" wrapText="1"/>
    </xf>
    <xf numFmtId="0" fontId="13" fillId="0" borderId="49" xfId="2" applyFont="1" applyBorder="1" applyAlignment="1">
      <alignment horizontal="center" vertical="center" wrapText="1"/>
    </xf>
    <xf numFmtId="0" fontId="13" fillId="0" borderId="38" xfId="2" applyFont="1" applyBorder="1" applyAlignment="1">
      <alignment horizontal="center" vertical="center" wrapText="1"/>
    </xf>
    <xf numFmtId="0" fontId="11" fillId="0" borderId="51" xfId="2" applyFont="1" applyBorder="1" applyAlignment="1">
      <alignment horizontal="left" vertical="center" wrapText="1"/>
    </xf>
    <xf numFmtId="0" fontId="11" fillId="0" borderId="31" xfId="2" applyFont="1" applyBorder="1" applyAlignment="1">
      <alignment horizontal="left" vertical="center" wrapText="1"/>
    </xf>
    <xf numFmtId="0" fontId="13" fillId="0" borderId="52" xfId="2" applyFont="1" applyBorder="1" applyAlignment="1">
      <alignment horizontal="center" vertical="center" wrapText="1"/>
    </xf>
    <xf numFmtId="0" fontId="13" fillId="0" borderId="39" xfId="2" applyFont="1" applyBorder="1" applyAlignment="1">
      <alignment horizontal="center" vertical="center" wrapText="1"/>
    </xf>
    <xf numFmtId="0" fontId="11" fillId="0" borderId="51" xfId="0" applyFont="1" applyBorder="1" applyAlignment="1">
      <alignment horizontal="left" vertical="center"/>
    </xf>
    <xf numFmtId="0" fontId="11" fillId="0" borderId="31" xfId="0" applyFont="1" applyBorder="1" applyAlignment="1">
      <alignment horizontal="left" vertical="center"/>
    </xf>
    <xf numFmtId="0" fontId="13" fillId="0" borderId="52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2" xfId="2" xr:uid="{F210CBAF-67D5-40AA-A7AE-3425EA832957}"/>
    <cellStyle name="Normal 3" xfId="3" xr:uid="{31CC6B94-7218-4D32-86CE-D03FBB8ACF15}"/>
    <cellStyle name="Normal 3 2" xfId="4" xr:uid="{6479D0ED-E87A-4549-B2E9-EAB70B54B4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64C3CC69-A12A-4191-A4F1-B8B4FAED4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AF8FAD57-F388-4774-BCDE-D32B020A5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8FE2BB5B-5E39-498A-8C32-D4F49A96E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908008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CBE586-C648-4A10-A33C-68283C96F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C552F308-C088-43FD-8777-8758D5EB8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4BBE11AF-551D-4D57-BDD5-07F656C61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EE36F5E1-DE07-4BA5-B188-C1B403875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A21F386E-F153-454C-BCD1-0EA097956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6829D6D9-661F-4E29-AF64-F5AC68268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300789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F27691-7F4E-4FD1-A0F6-85BAE839E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8CADBD77-F332-4804-97D8-4A968903D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300789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C15E1B-6D80-460F-BA96-26AF3D59C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AD43C9C9-E0D8-4CA8-B2D0-DC7BBC733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D299F6A6-77D8-44C9-AFD1-A2EA2360D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C0BE57B7-758B-4BA8-935C-E39897A80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62664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4B8D3C-8503-4492-BCF0-61AC09D4E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82082234-EA6D-48F6-8590-1014DCA25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3CF83014-92C1-4C05-960B-769697B14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97677583-F21E-4473-AB8D-9A8515ED4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70843FD7-055A-4A66-8E7D-3C1B689CE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D13E7C-D8DC-48E2-8EFB-A467BCE38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241258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C5C06A-A1BF-480A-AFAF-379ECDA45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AF1BDFA6-5B7D-4E03-BBA5-6A9F010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AC7A8AE6-5A62-41A8-8601-6AACCF5AB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BC45FF23-32EC-4AE7-AA0C-484488306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B18CE993-9150-47A5-968D-4B753CEDB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F08E536B-70ED-49D3-9DF1-1352CC172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9EC84151-8C34-448D-814D-BDC898756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29DF2A7A-6E1D-45FF-8ED3-0AFD31651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3133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A5FF3E-15C3-41AF-A685-B9A9AD8E0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49E8D1B5-2CB0-4B5A-A6AA-5EE7CDA55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5B4DCF64-1295-48B6-8C83-6FE0D7B13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B6F5A3-755D-4945-82BF-447C3B46C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DB95D06C-F08E-4141-A7F2-18ADBC1C1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779C11-189D-4448-B58B-5DE295293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3F41E1-9B56-4DD8-B1DB-2BB15BC79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1E2BB4-0803-4DC0-8F7A-4E3BA319D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3250D1-E43B-4946-BA8B-1533C358B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99EB47-AC19-4C15-8B16-7A0A96D71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50758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FE557D-B910-4EFF-BBF0-1847D0AB1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50758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EE4529-A6E2-449A-BC4C-B976DC36E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7158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50758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CDDE07-1F47-4D90-899D-EEA3BBB46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7158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C27EC92D-B233-4092-B8BF-134726037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D276E294-D79C-4E88-91DE-F8EE47297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241258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E6BF47-8305-4A22-8366-CA16AD8E9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21A2D503-A1F3-4DD1-9475-2E1EFD5B6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717815D3-EBE3-4E1E-959A-DC7902C52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3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5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Relationship Id="rId4" Type="http://schemas.openxmlformats.org/officeDocument/2006/relationships/comments" Target="../comments7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64F5C-6410-41B3-BB3F-EEDC93E95C20}">
  <sheetPr>
    <pageSetUpPr fitToPage="1"/>
  </sheetPr>
  <dimension ref="A1:M103"/>
  <sheetViews>
    <sheetView zoomScale="80" zoomScaleNormal="80" workbookViewId="0">
      <selection activeCell="L7" sqref="L7"/>
    </sheetView>
  </sheetViews>
  <sheetFormatPr defaultColWidth="9.140625" defaultRowHeight="15" x14ac:dyDescent="0.25"/>
  <cols>
    <col min="1" max="1" width="30.85546875" style="4" bestFit="1" customWidth="1"/>
    <col min="2" max="3" width="14.28515625" style="4" customWidth="1"/>
    <col min="4" max="4" width="8.42578125" style="4" customWidth="1"/>
    <col min="5" max="5" width="29.5703125" style="4" bestFit="1" customWidth="1"/>
    <col min="6" max="6" width="13.7109375" style="4" customWidth="1"/>
    <col min="7" max="7" width="14" style="4" customWidth="1"/>
    <col min="8" max="16384" width="9.140625" style="4"/>
  </cols>
  <sheetData>
    <row r="1" spans="1:13" ht="53.25" customHeight="1" x14ac:dyDescent="0.45">
      <c r="A1" s="221" t="s">
        <v>0</v>
      </c>
      <c r="B1" s="221"/>
      <c r="C1" s="221"/>
      <c r="D1" s="221"/>
      <c r="E1" s="221"/>
      <c r="F1" s="221"/>
      <c r="G1" s="221"/>
      <c r="H1" s="1"/>
      <c r="I1" s="2"/>
      <c r="J1" s="3"/>
      <c r="K1" s="3"/>
      <c r="L1" s="3"/>
      <c r="M1" s="3"/>
    </row>
    <row r="2" spans="1:13" ht="20.25" x14ac:dyDescent="0.25">
      <c r="A2" s="222" t="s">
        <v>45</v>
      </c>
      <c r="B2" s="222"/>
      <c r="C2" s="222"/>
      <c r="D2" s="222"/>
      <c r="E2" s="222"/>
      <c r="F2" s="222"/>
      <c r="G2" s="222"/>
      <c r="H2" s="5"/>
      <c r="I2" s="6"/>
      <c r="J2" s="7"/>
      <c r="K2" s="7"/>
      <c r="L2" s="7"/>
      <c r="M2" s="7"/>
    </row>
    <row r="3" spans="1:13" ht="21" x14ac:dyDescent="0.25">
      <c r="A3" s="223" t="s">
        <v>46</v>
      </c>
      <c r="B3" s="223"/>
      <c r="C3" s="223"/>
      <c r="D3" s="223"/>
      <c r="E3" s="223"/>
      <c r="F3" s="223"/>
      <c r="G3" s="223"/>
      <c r="H3" s="6"/>
      <c r="I3" s="5"/>
      <c r="J3" s="8"/>
      <c r="K3" s="8"/>
      <c r="L3" s="8"/>
      <c r="M3" s="8"/>
    </row>
    <row r="4" spans="1:13" ht="15" customHeight="1" x14ac:dyDescent="0.25">
      <c r="A4" s="224"/>
      <c r="B4" s="224"/>
      <c r="C4" s="224"/>
      <c r="D4" s="224"/>
      <c r="E4" s="224"/>
      <c r="F4" s="224"/>
      <c r="G4" s="224"/>
      <c r="H4" s="9"/>
      <c r="I4" s="9"/>
    </row>
    <row r="5" spans="1:13" ht="15" customHeight="1" x14ac:dyDescent="0.25">
      <c r="A5" s="10" t="s">
        <v>48</v>
      </c>
      <c r="B5" s="10"/>
      <c r="C5" s="10"/>
      <c r="D5" s="10"/>
      <c r="E5" s="10" t="s">
        <v>49</v>
      </c>
      <c r="F5" s="10"/>
      <c r="G5" s="10"/>
    </row>
    <row r="6" spans="1:13" ht="6.75" customHeight="1" thickBot="1" x14ac:dyDescent="0.3">
      <c r="A6" s="10"/>
      <c r="B6" s="10"/>
      <c r="C6" s="10"/>
      <c r="D6" s="10"/>
      <c r="E6" s="10"/>
      <c r="F6" s="10"/>
      <c r="G6" s="10"/>
    </row>
    <row r="7" spans="1:13" ht="20.100000000000001" customHeight="1" thickBot="1" x14ac:dyDescent="0.3">
      <c r="A7" s="225" t="s">
        <v>1</v>
      </c>
      <c r="B7" s="226"/>
      <c r="C7" s="227"/>
      <c r="D7" s="11"/>
      <c r="E7" s="225" t="s">
        <v>2</v>
      </c>
      <c r="F7" s="226"/>
      <c r="G7" s="228"/>
    </row>
    <row r="8" spans="1:13" ht="20.100000000000001" customHeight="1" thickBot="1" x14ac:dyDescent="0.3">
      <c r="A8" s="12" t="s">
        <v>3</v>
      </c>
      <c r="B8" s="229" t="s">
        <v>47</v>
      </c>
      <c r="C8" s="230"/>
      <c r="D8" s="11"/>
      <c r="E8" s="14" t="s">
        <v>4</v>
      </c>
      <c r="F8" s="15" t="s">
        <v>5</v>
      </c>
      <c r="G8" s="16" t="s">
        <v>6</v>
      </c>
    </row>
    <row r="9" spans="1:13" ht="20.100000000000001" customHeight="1" x14ac:dyDescent="0.25">
      <c r="A9" s="17" t="s">
        <v>7</v>
      </c>
      <c r="B9" s="231" t="s">
        <v>58</v>
      </c>
      <c r="C9" s="232"/>
      <c r="D9" s="11"/>
      <c r="E9" s="17" t="s">
        <v>8</v>
      </c>
      <c r="F9" s="19">
        <v>10500</v>
      </c>
      <c r="G9" s="20"/>
      <c r="I9" s="184">
        <v>10825</v>
      </c>
      <c r="J9" s="184" t="s">
        <v>275</v>
      </c>
    </row>
    <row r="10" spans="1:13" ht="20.100000000000001" customHeight="1" x14ac:dyDescent="0.25">
      <c r="A10" s="17" t="s">
        <v>9</v>
      </c>
      <c r="B10" s="231"/>
      <c r="C10" s="232"/>
      <c r="D10" s="11"/>
      <c r="E10" s="17" t="s">
        <v>10</v>
      </c>
      <c r="F10" s="19"/>
      <c r="G10" s="20"/>
    </row>
    <row r="11" spans="1:13" ht="20.100000000000001" customHeight="1" x14ac:dyDescent="0.25">
      <c r="A11" s="17" t="s">
        <v>11</v>
      </c>
      <c r="B11" s="231"/>
      <c r="C11" s="232"/>
      <c r="D11" s="11"/>
      <c r="E11" s="17" t="s">
        <v>12</v>
      </c>
      <c r="F11" s="19">
        <f>F9-F12</f>
        <v>9075</v>
      </c>
      <c r="G11" s="21"/>
    </row>
    <row r="12" spans="1:13" ht="20.100000000000001" customHeight="1" x14ac:dyDescent="0.25">
      <c r="A12" s="17" t="s">
        <v>13</v>
      </c>
      <c r="B12" s="231"/>
      <c r="C12" s="232"/>
      <c r="D12" s="11"/>
      <c r="E12" s="17" t="s">
        <v>14</v>
      </c>
      <c r="F12" s="19">
        <v>1425</v>
      </c>
      <c r="G12" s="21"/>
    </row>
    <row r="13" spans="1:13" ht="20.100000000000001" customHeight="1" x14ac:dyDescent="0.25">
      <c r="A13" s="17" t="s">
        <v>15</v>
      </c>
      <c r="B13" s="231"/>
      <c r="C13" s="232"/>
      <c r="D13" s="11"/>
      <c r="E13" s="17" t="s">
        <v>16</v>
      </c>
      <c r="F13" s="19"/>
      <c r="G13" s="21"/>
    </row>
    <row r="14" spans="1:13" ht="20.100000000000001" customHeight="1" x14ac:dyDescent="0.25">
      <c r="A14" s="17" t="s">
        <v>17</v>
      </c>
      <c r="B14" s="231"/>
      <c r="C14" s="232"/>
      <c r="D14" s="11"/>
      <c r="E14" s="17" t="s">
        <v>18</v>
      </c>
      <c r="F14" s="19"/>
      <c r="G14" s="21"/>
    </row>
    <row r="15" spans="1:13" ht="20.100000000000001" customHeight="1" x14ac:dyDescent="0.25">
      <c r="A15" s="17" t="s">
        <v>19</v>
      </c>
      <c r="B15" s="231"/>
      <c r="C15" s="232"/>
      <c r="D15" s="11"/>
      <c r="E15" s="12" t="s">
        <v>20</v>
      </c>
      <c r="F15" s="19"/>
      <c r="G15" s="21"/>
    </row>
    <row r="16" spans="1:13" ht="20.100000000000001" customHeight="1" thickBot="1" x14ac:dyDescent="0.3">
      <c r="A16" s="22" t="s">
        <v>4</v>
      </c>
      <c r="B16" s="233"/>
      <c r="C16" s="234"/>
      <c r="D16" s="11"/>
      <c r="E16" s="24" t="s">
        <v>21</v>
      </c>
      <c r="F16" s="25"/>
      <c r="G16" s="26"/>
    </row>
    <row r="17" spans="1:7" ht="20.100000000000001" customHeight="1" thickBot="1" x14ac:dyDescent="0.3">
      <c r="D17" s="11"/>
      <c r="E17" s="27"/>
      <c r="F17" s="28"/>
      <c r="G17" s="29"/>
    </row>
    <row r="18" spans="1:7" ht="20.100000000000001" customHeight="1" thickBot="1" x14ac:dyDescent="0.3">
      <c r="A18" s="225" t="s">
        <v>22</v>
      </c>
      <c r="B18" s="226"/>
      <c r="C18" s="227"/>
      <c r="D18" s="11"/>
      <c r="E18" s="225" t="s">
        <v>23</v>
      </c>
      <c r="F18" s="226"/>
      <c r="G18" s="228"/>
    </row>
    <row r="19" spans="1:7" ht="20.100000000000001" customHeight="1" thickBot="1" x14ac:dyDescent="0.3">
      <c r="A19" s="17" t="s">
        <v>24</v>
      </c>
      <c r="B19" s="229"/>
      <c r="C19" s="230"/>
      <c r="D19" s="11"/>
      <c r="E19" s="14" t="s">
        <v>4</v>
      </c>
      <c r="F19" s="15" t="s">
        <v>5</v>
      </c>
      <c r="G19" s="16" t="s">
        <v>6</v>
      </c>
    </row>
    <row r="20" spans="1:7" ht="20.100000000000001" customHeight="1" x14ac:dyDescent="0.25">
      <c r="A20" s="17" t="s">
        <v>25</v>
      </c>
      <c r="B20" s="231"/>
      <c r="C20" s="232"/>
      <c r="D20" s="11"/>
      <c r="E20" s="12" t="s">
        <v>26</v>
      </c>
      <c r="F20" s="19"/>
      <c r="G20" s="20"/>
    </row>
    <row r="21" spans="1:7" ht="20.100000000000001" customHeight="1" x14ac:dyDescent="0.25">
      <c r="A21" s="17" t="s">
        <v>27</v>
      </c>
      <c r="B21" s="231"/>
      <c r="C21" s="232"/>
      <c r="D21" s="11"/>
      <c r="E21" s="12" t="s">
        <v>28</v>
      </c>
      <c r="F21" s="19"/>
      <c r="G21" s="30"/>
    </row>
    <row r="22" spans="1:7" ht="20.100000000000001" customHeight="1" x14ac:dyDescent="0.25">
      <c r="A22" s="17" t="s">
        <v>29</v>
      </c>
      <c r="B22" s="231"/>
      <c r="C22" s="232"/>
      <c r="D22" s="11"/>
      <c r="E22" s="31" t="s">
        <v>30</v>
      </c>
      <c r="F22" s="19"/>
      <c r="G22" s="30"/>
    </row>
    <row r="23" spans="1:7" ht="20.100000000000001" customHeight="1" x14ac:dyDescent="0.25">
      <c r="A23" s="17" t="s">
        <v>31</v>
      </c>
      <c r="B23" s="231"/>
      <c r="C23" s="232"/>
      <c r="D23" s="11"/>
      <c r="E23" s="32" t="s">
        <v>32</v>
      </c>
      <c r="F23" s="19"/>
      <c r="G23" s="33" t="s">
        <v>33</v>
      </c>
    </row>
    <row r="24" spans="1:7" ht="20.100000000000001" customHeight="1" x14ac:dyDescent="0.25">
      <c r="A24" s="17" t="s">
        <v>34</v>
      </c>
      <c r="B24" s="231"/>
      <c r="C24" s="232"/>
      <c r="D24" s="11"/>
      <c r="E24" s="32" t="s">
        <v>35</v>
      </c>
      <c r="F24" s="19"/>
      <c r="G24" s="33" t="s">
        <v>36</v>
      </c>
    </row>
    <row r="25" spans="1:7" ht="20.100000000000001" customHeight="1" thickBot="1" x14ac:dyDescent="0.3">
      <c r="A25" s="17" t="s">
        <v>37</v>
      </c>
      <c r="B25" s="231"/>
      <c r="C25" s="232"/>
      <c r="D25" s="11"/>
      <c r="E25" s="24" t="s">
        <v>38</v>
      </c>
      <c r="F25" s="34"/>
      <c r="G25" s="35"/>
    </row>
    <row r="26" spans="1:7" ht="20.100000000000001" customHeight="1" thickBot="1" x14ac:dyDescent="0.3">
      <c r="A26" s="36" t="s">
        <v>39</v>
      </c>
      <c r="B26" s="235"/>
      <c r="C26" s="236"/>
      <c r="D26" s="11"/>
    </row>
    <row r="27" spans="1:7" ht="20.100000000000001" customHeight="1" thickBot="1" x14ac:dyDescent="0.3">
      <c r="A27" s="37" t="s">
        <v>4</v>
      </c>
      <c r="B27" s="237"/>
      <c r="C27" s="237"/>
      <c r="D27" s="11"/>
      <c r="E27" s="11"/>
      <c r="F27" s="28"/>
      <c r="G27" s="29"/>
    </row>
    <row r="28" spans="1:7" ht="20.100000000000001" customHeight="1" thickBot="1" x14ac:dyDescent="0.3">
      <c r="A28" s="225" t="s">
        <v>40</v>
      </c>
      <c r="B28" s="226"/>
      <c r="C28" s="227"/>
      <c r="D28" s="11"/>
      <c r="E28" s="27"/>
      <c r="F28" s="28"/>
      <c r="G28" s="29"/>
    </row>
    <row r="29" spans="1:7" ht="20.100000000000001" customHeight="1" x14ac:dyDescent="0.25">
      <c r="A29" s="38" t="s">
        <v>41</v>
      </c>
      <c r="B29" s="238"/>
      <c r="C29" s="239"/>
      <c r="D29" s="11"/>
      <c r="E29" s="11"/>
      <c r="F29" s="11"/>
      <c r="G29" s="11"/>
    </row>
    <row r="30" spans="1:7" ht="20.100000000000001" customHeight="1" x14ac:dyDescent="0.25">
      <c r="A30" s="39" t="s">
        <v>42</v>
      </c>
      <c r="B30" s="240"/>
      <c r="C30" s="241"/>
      <c r="D30" s="11"/>
      <c r="E30" s="11"/>
      <c r="F30" s="11"/>
      <c r="G30" s="11"/>
    </row>
    <row r="31" spans="1:7" ht="20.100000000000001" customHeight="1" x14ac:dyDescent="0.25">
      <c r="A31" s="40" t="s">
        <v>43</v>
      </c>
      <c r="B31" s="240"/>
      <c r="C31" s="241"/>
      <c r="D31" s="11"/>
      <c r="E31" s="11"/>
      <c r="F31" s="11"/>
      <c r="G31" s="11"/>
    </row>
    <row r="32" spans="1:7" ht="20.100000000000001" customHeight="1" thickBot="1" x14ac:dyDescent="0.3">
      <c r="A32" s="41" t="s">
        <v>44</v>
      </c>
      <c r="B32" s="235"/>
      <c r="C32" s="236"/>
      <c r="D32" s="11"/>
      <c r="E32" s="11"/>
      <c r="F32" s="11"/>
      <c r="G32" s="11"/>
    </row>
    <row r="33" spans="1:7" x14ac:dyDescent="0.25">
      <c r="D33" s="11"/>
      <c r="E33" s="11"/>
      <c r="F33" s="11"/>
      <c r="G33" s="11"/>
    </row>
    <row r="34" spans="1:7" ht="15.75" x14ac:dyDescent="0.25">
      <c r="A34" s="27" t="s">
        <v>4</v>
      </c>
      <c r="B34" s="28"/>
      <c r="C34" s="29"/>
      <c r="D34" s="11"/>
      <c r="E34" s="11"/>
      <c r="F34" s="11"/>
      <c r="G34" s="11"/>
    </row>
    <row r="35" spans="1:7" ht="15.75" x14ac:dyDescent="0.25">
      <c r="A35" s="42"/>
      <c r="B35" s="43"/>
      <c r="C35" s="43"/>
      <c r="D35" s="11"/>
      <c r="E35" s="11"/>
      <c r="F35" s="11"/>
      <c r="G35" s="11"/>
    </row>
    <row r="36" spans="1:7" ht="15.75" x14ac:dyDescent="0.25">
      <c r="A36" s="44"/>
      <c r="B36" s="43"/>
      <c r="C36" s="43"/>
      <c r="D36" s="11"/>
      <c r="E36" s="11"/>
      <c r="F36" s="11"/>
      <c r="G36" s="11"/>
    </row>
    <row r="37" spans="1:7" ht="15.75" x14ac:dyDescent="0.25">
      <c r="A37" s="27" t="s">
        <v>4</v>
      </c>
      <c r="D37" s="11"/>
      <c r="E37" s="11"/>
      <c r="F37" s="11"/>
      <c r="G37" s="11"/>
    </row>
    <row r="38" spans="1:7" ht="15.75" x14ac:dyDescent="0.25">
      <c r="A38" s="42"/>
      <c r="D38" s="43"/>
      <c r="E38" s="43"/>
      <c r="F38" s="43"/>
      <c r="G38" s="43"/>
    </row>
    <row r="39" spans="1:7" ht="15.75" x14ac:dyDescent="0.25">
      <c r="A39" s="44"/>
      <c r="B39" s="43"/>
      <c r="C39" s="43"/>
      <c r="D39" s="43"/>
      <c r="E39" s="43"/>
      <c r="F39" s="43"/>
      <c r="G39" s="43"/>
    </row>
    <row r="40" spans="1:7" x14ac:dyDescent="0.25">
      <c r="A40" s="45"/>
    </row>
    <row r="41" spans="1:7" x14ac:dyDescent="0.25">
      <c r="A41" s="45"/>
    </row>
    <row r="42" spans="1:7" x14ac:dyDescent="0.25">
      <c r="A42" s="46"/>
    </row>
    <row r="43" spans="1:7" x14ac:dyDescent="0.25">
      <c r="A43" s="47"/>
    </row>
    <row r="44" spans="1:7" x14ac:dyDescent="0.25">
      <c r="A44" s="46"/>
    </row>
    <row r="45" spans="1:7" x14ac:dyDescent="0.25">
      <c r="A45" s="47"/>
    </row>
    <row r="46" spans="1:7" x14ac:dyDescent="0.25">
      <c r="A46" s="46"/>
    </row>
    <row r="47" spans="1:7" x14ac:dyDescent="0.25">
      <c r="A47" s="47"/>
    </row>
    <row r="48" spans="1:7" x14ac:dyDescent="0.25">
      <c r="A48" s="46"/>
    </row>
    <row r="49" spans="1:1" x14ac:dyDescent="0.25">
      <c r="A49" s="47"/>
    </row>
    <row r="50" spans="1:1" x14ac:dyDescent="0.25">
      <c r="A50" s="46"/>
    </row>
    <row r="51" spans="1:1" x14ac:dyDescent="0.25">
      <c r="A51" s="47"/>
    </row>
    <row r="52" spans="1:1" x14ac:dyDescent="0.25">
      <c r="A52" s="46"/>
    </row>
    <row r="53" spans="1:1" x14ac:dyDescent="0.25">
      <c r="A53" s="47"/>
    </row>
    <row r="54" spans="1:1" x14ac:dyDescent="0.25">
      <c r="A54" s="46"/>
    </row>
    <row r="55" spans="1:1" x14ac:dyDescent="0.25">
      <c r="A55" s="47"/>
    </row>
    <row r="56" spans="1:1" x14ac:dyDescent="0.25">
      <c r="A56" s="46"/>
    </row>
    <row r="57" spans="1:1" x14ac:dyDescent="0.25">
      <c r="A57" s="47"/>
    </row>
    <row r="58" spans="1:1" x14ac:dyDescent="0.25">
      <c r="A58" s="46"/>
    </row>
    <row r="59" spans="1:1" x14ac:dyDescent="0.25">
      <c r="A59" s="47"/>
    </row>
    <row r="60" spans="1:1" x14ac:dyDescent="0.25">
      <c r="A60" s="46"/>
    </row>
    <row r="61" spans="1:1" x14ac:dyDescent="0.25">
      <c r="A61" s="47"/>
    </row>
    <row r="62" spans="1:1" x14ac:dyDescent="0.25">
      <c r="A62" s="46"/>
    </row>
    <row r="63" spans="1:1" x14ac:dyDescent="0.25">
      <c r="A63" s="47"/>
    </row>
    <row r="64" spans="1:1" x14ac:dyDescent="0.25">
      <c r="A64" s="48"/>
    </row>
    <row r="65" spans="1:1" x14ac:dyDescent="0.25">
      <c r="A65" s="48"/>
    </row>
    <row r="66" spans="1:1" x14ac:dyDescent="0.25">
      <c r="A66" s="46"/>
    </row>
    <row r="67" spans="1:1" x14ac:dyDescent="0.25">
      <c r="A67" s="46"/>
    </row>
    <row r="68" spans="1:1" x14ac:dyDescent="0.25">
      <c r="A68" s="46"/>
    </row>
    <row r="69" spans="1:1" x14ac:dyDescent="0.25">
      <c r="A69" s="46"/>
    </row>
    <row r="70" spans="1:1" x14ac:dyDescent="0.25">
      <c r="A70" s="47"/>
    </row>
    <row r="71" spans="1:1" x14ac:dyDescent="0.25">
      <c r="A71" s="47"/>
    </row>
    <row r="72" spans="1:1" x14ac:dyDescent="0.25">
      <c r="A72" s="46"/>
    </row>
    <row r="73" spans="1:1" x14ac:dyDescent="0.25">
      <c r="A73" s="46"/>
    </row>
    <row r="74" spans="1:1" x14ac:dyDescent="0.25">
      <c r="A74" s="46"/>
    </row>
    <row r="75" spans="1:1" x14ac:dyDescent="0.25">
      <c r="A75" s="47"/>
    </row>
    <row r="76" spans="1:1" x14ac:dyDescent="0.25">
      <c r="A76" s="46"/>
    </row>
    <row r="77" spans="1:1" x14ac:dyDescent="0.25">
      <c r="A77" s="47"/>
    </row>
    <row r="78" spans="1:1" x14ac:dyDescent="0.25">
      <c r="A78" s="46"/>
    </row>
    <row r="79" spans="1:1" x14ac:dyDescent="0.25">
      <c r="A79" s="47"/>
    </row>
    <row r="80" spans="1:1" x14ac:dyDescent="0.25">
      <c r="A80" s="46"/>
    </row>
    <row r="81" spans="1:1" x14ac:dyDescent="0.25">
      <c r="A81" s="47"/>
    </row>
    <row r="82" spans="1:1" x14ac:dyDescent="0.25">
      <c r="A82" s="46"/>
    </row>
    <row r="83" spans="1:1" x14ac:dyDescent="0.25">
      <c r="A83" s="47"/>
    </row>
    <row r="84" spans="1:1" x14ac:dyDescent="0.25">
      <c r="A84" s="46"/>
    </row>
    <row r="85" spans="1:1" x14ac:dyDescent="0.25">
      <c r="A85" s="47"/>
    </row>
    <row r="86" spans="1:1" x14ac:dyDescent="0.25">
      <c r="A86" s="46"/>
    </row>
    <row r="87" spans="1:1" x14ac:dyDescent="0.25">
      <c r="A87" s="47"/>
    </row>
    <row r="88" spans="1:1" x14ac:dyDescent="0.25">
      <c r="A88" s="46"/>
    </row>
    <row r="89" spans="1:1" x14ac:dyDescent="0.25">
      <c r="A89" s="47"/>
    </row>
    <row r="90" spans="1:1" x14ac:dyDescent="0.25">
      <c r="A90" s="46"/>
    </row>
    <row r="91" spans="1:1" x14ac:dyDescent="0.25">
      <c r="A91" s="47"/>
    </row>
    <row r="92" spans="1:1" x14ac:dyDescent="0.25">
      <c r="A92" s="46"/>
    </row>
    <row r="93" spans="1:1" x14ac:dyDescent="0.25">
      <c r="A93" s="47"/>
    </row>
    <row r="94" spans="1:1" x14ac:dyDescent="0.25">
      <c r="A94" s="46"/>
    </row>
    <row r="95" spans="1:1" x14ac:dyDescent="0.25">
      <c r="A95" s="47"/>
    </row>
    <row r="96" spans="1:1" x14ac:dyDescent="0.25">
      <c r="A96" s="46"/>
    </row>
    <row r="97" spans="1:1" x14ac:dyDescent="0.25">
      <c r="A97" s="47"/>
    </row>
    <row r="98" spans="1:1" x14ac:dyDescent="0.25">
      <c r="A98" s="46"/>
    </row>
    <row r="99" spans="1:1" x14ac:dyDescent="0.25">
      <c r="A99" s="47"/>
    </row>
    <row r="100" spans="1:1" x14ac:dyDescent="0.25">
      <c r="A100" s="46"/>
    </row>
    <row r="101" spans="1:1" x14ac:dyDescent="0.25">
      <c r="A101" s="47"/>
    </row>
    <row r="102" spans="1:1" x14ac:dyDescent="0.25">
      <c r="A102" s="46"/>
    </row>
    <row r="103" spans="1:1" x14ac:dyDescent="0.25">
      <c r="A103" s="47"/>
    </row>
  </sheetData>
  <mergeCells count="31">
    <mergeCell ref="B32:C32"/>
    <mergeCell ref="B26:C26"/>
    <mergeCell ref="B27:C27"/>
    <mergeCell ref="A28:C28"/>
    <mergeCell ref="B29:C29"/>
    <mergeCell ref="B30:C30"/>
    <mergeCell ref="B31:C31"/>
    <mergeCell ref="B25:C25"/>
    <mergeCell ref="B14:C14"/>
    <mergeCell ref="B15:C15"/>
    <mergeCell ref="B16:C16"/>
    <mergeCell ref="A18:C18"/>
    <mergeCell ref="B20:C20"/>
    <mergeCell ref="B21:C21"/>
    <mergeCell ref="B22:C22"/>
    <mergeCell ref="B23:C23"/>
    <mergeCell ref="B24:C24"/>
    <mergeCell ref="E18:G18"/>
    <mergeCell ref="B19:C19"/>
    <mergeCell ref="B8:C8"/>
    <mergeCell ref="B9:C9"/>
    <mergeCell ref="B10:C10"/>
    <mergeCell ref="B11:C11"/>
    <mergeCell ref="B12:C12"/>
    <mergeCell ref="B13:C13"/>
    <mergeCell ref="A1:G1"/>
    <mergeCell ref="A2:G2"/>
    <mergeCell ref="A3:G3"/>
    <mergeCell ref="A4:G4"/>
    <mergeCell ref="A7:C7"/>
    <mergeCell ref="E7:G7"/>
  </mergeCells>
  <printOptions horizontalCentered="1"/>
  <pageMargins left="0.7" right="0.7" top="0.5" bottom="0.5" header="0" footer="0"/>
  <pageSetup scale="72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CE307-B4A1-49F6-B622-4EA2E346CC53}">
  <sheetPr>
    <pageSetUpPr fitToPage="1"/>
  </sheetPr>
  <dimension ref="A1:M57"/>
  <sheetViews>
    <sheetView zoomScale="80" zoomScaleNormal="80" workbookViewId="0">
      <selection activeCell="E21" sqref="E21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21" t="s">
        <v>0</v>
      </c>
      <c r="B1" s="221"/>
      <c r="C1" s="221"/>
      <c r="D1" s="221"/>
      <c r="E1" s="221"/>
      <c r="F1" s="221"/>
      <c r="G1" s="221"/>
      <c r="H1" s="221"/>
      <c r="I1" s="1"/>
      <c r="J1" s="1"/>
      <c r="K1" s="1"/>
      <c r="L1" s="1"/>
      <c r="M1" s="3"/>
    </row>
    <row r="2" spans="1:13" ht="20.25" x14ac:dyDescent="0.25">
      <c r="A2" s="222" t="s">
        <v>45</v>
      </c>
      <c r="B2" s="222"/>
      <c r="C2" s="222"/>
      <c r="D2" s="222"/>
      <c r="E2" s="222"/>
      <c r="F2" s="222"/>
      <c r="G2" s="222"/>
      <c r="H2" s="222"/>
      <c r="I2" s="5"/>
      <c r="J2" s="5"/>
      <c r="K2" s="5"/>
      <c r="L2" s="5"/>
      <c r="M2" s="7"/>
    </row>
    <row r="3" spans="1:13" ht="21" x14ac:dyDescent="0.25">
      <c r="A3" s="223" t="s">
        <v>46</v>
      </c>
      <c r="B3" s="223"/>
      <c r="C3" s="223"/>
      <c r="D3" s="223"/>
      <c r="E3" s="223"/>
      <c r="F3" s="223"/>
      <c r="G3" s="223"/>
      <c r="H3" s="223"/>
      <c r="I3" s="6"/>
      <c r="J3" s="6"/>
      <c r="K3" s="6"/>
      <c r="L3" s="6"/>
      <c r="M3" s="8"/>
    </row>
    <row r="4" spans="1:13" ht="15" customHeight="1" x14ac:dyDescent="0.25">
      <c r="A4" s="224"/>
      <c r="B4" s="224"/>
      <c r="C4" s="224"/>
      <c r="D4" s="224"/>
      <c r="E4" s="224"/>
      <c r="F4" s="224"/>
      <c r="G4" s="224"/>
      <c r="H4" s="224"/>
      <c r="I4" s="9"/>
      <c r="J4" s="9"/>
      <c r="K4" s="9"/>
      <c r="L4" s="9"/>
    </row>
    <row r="5" spans="1:13" ht="15" customHeight="1" x14ac:dyDescent="0.25">
      <c r="A5" s="243" t="s">
        <v>158</v>
      </c>
      <c r="B5" s="243"/>
      <c r="C5" s="243"/>
      <c r="D5" s="243"/>
      <c r="E5" s="49"/>
      <c r="F5" s="49"/>
      <c r="G5" s="49"/>
      <c r="H5" s="50"/>
      <c r="I5" s="50"/>
      <c r="J5" s="50"/>
      <c r="K5" s="50"/>
      <c r="L5" s="50"/>
    </row>
    <row r="6" spans="1:13" ht="6.75" customHeight="1" thickBot="1" x14ac:dyDescent="0.3">
      <c r="A6" s="51"/>
      <c r="B6" s="51"/>
      <c r="C6" s="51"/>
      <c r="D6" s="51"/>
      <c r="E6" s="51"/>
      <c r="F6" s="51"/>
      <c r="G6" s="51"/>
      <c r="H6" s="50"/>
      <c r="I6" s="50"/>
      <c r="J6" s="50"/>
      <c r="K6" s="50"/>
      <c r="L6" s="50"/>
    </row>
    <row r="7" spans="1:13" ht="54.75" thickBot="1" x14ac:dyDescent="0.3">
      <c r="A7" s="52" t="s">
        <v>50</v>
      </c>
      <c r="B7" s="52" t="s">
        <v>51</v>
      </c>
      <c r="C7" s="52" t="s">
        <v>52</v>
      </c>
      <c r="D7" s="52" t="s">
        <v>53</v>
      </c>
      <c r="E7" s="52" t="s">
        <v>54</v>
      </c>
      <c r="F7" s="52" t="s">
        <v>55</v>
      </c>
      <c r="G7" s="52" t="s">
        <v>56</v>
      </c>
      <c r="H7" s="52" t="s">
        <v>57</v>
      </c>
    </row>
    <row r="8" spans="1:13" ht="20.100000000000001" customHeight="1" x14ac:dyDescent="0.25">
      <c r="A8" s="53" t="s">
        <v>581</v>
      </c>
      <c r="B8" s="54">
        <v>1204</v>
      </c>
      <c r="C8" s="13" t="s">
        <v>191</v>
      </c>
      <c r="D8" s="55">
        <v>8</v>
      </c>
      <c r="E8" s="55">
        <v>150</v>
      </c>
      <c r="F8" s="55"/>
      <c r="G8" s="55"/>
      <c r="H8" s="56">
        <f t="shared" ref="H8:H14" si="0">G8/E8</f>
        <v>0</v>
      </c>
    </row>
    <row r="9" spans="1:13" ht="20.100000000000001" customHeight="1" x14ac:dyDescent="0.25">
      <c r="A9" s="53" t="s">
        <v>582</v>
      </c>
      <c r="B9" s="54">
        <v>1204</v>
      </c>
      <c r="C9" s="13" t="s">
        <v>191</v>
      </c>
      <c r="D9" s="55">
        <v>8</v>
      </c>
      <c r="E9" s="55">
        <v>175</v>
      </c>
      <c r="F9" s="55"/>
      <c r="G9" s="55"/>
      <c r="H9" s="56">
        <f t="shared" si="0"/>
        <v>0</v>
      </c>
    </row>
    <row r="10" spans="1:13" ht="20.100000000000001" customHeight="1" x14ac:dyDescent="0.25">
      <c r="A10" s="53" t="s">
        <v>583</v>
      </c>
      <c r="B10" s="54">
        <v>1204</v>
      </c>
      <c r="C10" s="13" t="s">
        <v>191</v>
      </c>
      <c r="D10" s="55">
        <v>8</v>
      </c>
      <c r="E10" s="55">
        <v>150</v>
      </c>
      <c r="F10" s="55"/>
      <c r="G10" s="55"/>
      <c r="H10" s="56">
        <f t="shared" si="0"/>
        <v>0</v>
      </c>
    </row>
    <row r="11" spans="1:13" ht="20.100000000000001" customHeight="1" x14ac:dyDescent="0.25">
      <c r="A11" s="53" t="s">
        <v>584</v>
      </c>
      <c r="B11" s="54">
        <v>1204</v>
      </c>
      <c r="C11" s="13" t="s">
        <v>191</v>
      </c>
      <c r="D11" s="55">
        <v>8</v>
      </c>
      <c r="E11" s="55">
        <v>150</v>
      </c>
      <c r="F11" s="55"/>
      <c r="G11" s="55"/>
      <c r="H11" s="56">
        <f t="shared" si="0"/>
        <v>0</v>
      </c>
    </row>
    <row r="12" spans="1:13" s="67" customFormat="1" ht="20.100000000000001" customHeight="1" x14ac:dyDescent="0.25">
      <c r="A12" s="53" t="s">
        <v>585</v>
      </c>
      <c r="B12" s="54">
        <v>1204</v>
      </c>
      <c r="C12" s="13" t="s">
        <v>191</v>
      </c>
      <c r="D12" s="55">
        <v>8</v>
      </c>
      <c r="E12" s="55">
        <v>175</v>
      </c>
      <c r="F12" s="55"/>
      <c r="G12" s="55"/>
      <c r="H12" s="56">
        <f t="shared" si="0"/>
        <v>0</v>
      </c>
    </row>
    <row r="13" spans="1:13" s="67" customFormat="1" ht="20.100000000000001" customHeight="1" x14ac:dyDescent="0.25">
      <c r="A13" s="53" t="s">
        <v>586</v>
      </c>
      <c r="B13" s="54">
        <v>1204</v>
      </c>
      <c r="C13" s="13" t="s">
        <v>191</v>
      </c>
      <c r="D13" s="55">
        <v>8</v>
      </c>
      <c r="E13" s="55">
        <v>150</v>
      </c>
      <c r="F13" s="55"/>
      <c r="G13" s="55"/>
      <c r="H13" s="59">
        <f t="shared" si="0"/>
        <v>0</v>
      </c>
    </row>
    <row r="14" spans="1:13" s="67" customFormat="1" ht="20.100000000000001" customHeight="1" x14ac:dyDescent="0.25">
      <c r="A14" s="60" t="s">
        <v>337</v>
      </c>
      <c r="B14" s="61"/>
      <c r="C14" s="182"/>
      <c r="D14" s="64"/>
      <c r="E14" s="64">
        <f>SUM(E8:E13)</f>
        <v>950</v>
      </c>
      <c r="F14" s="63"/>
      <c r="G14" s="63"/>
      <c r="H14" s="65">
        <f t="shared" si="0"/>
        <v>0</v>
      </c>
    </row>
    <row r="15" spans="1:13" s="67" customFormat="1" ht="20.100000000000001" customHeight="1" x14ac:dyDescent="0.25">
      <c r="A15" s="53"/>
      <c r="B15" s="57"/>
      <c r="C15" s="18"/>
      <c r="D15" s="58"/>
      <c r="E15" s="55"/>
      <c r="F15" s="58"/>
      <c r="G15" s="58"/>
      <c r="H15" s="59"/>
    </row>
    <row r="16" spans="1:13" s="67" customFormat="1" ht="20.100000000000001" customHeight="1" x14ac:dyDescent="0.25">
      <c r="A16" s="53"/>
      <c r="B16" s="57"/>
      <c r="C16" s="18"/>
      <c r="D16" s="58"/>
      <c r="E16" s="55"/>
      <c r="F16" s="58"/>
      <c r="G16" s="58"/>
      <c r="H16" s="59"/>
    </row>
    <row r="17" spans="1:8" ht="20.100000000000001" customHeight="1" x14ac:dyDescent="0.25">
      <c r="A17" s="53"/>
      <c r="B17" s="57"/>
      <c r="C17" s="18"/>
      <c r="D17" s="58"/>
      <c r="E17" s="55"/>
      <c r="F17" s="58"/>
      <c r="G17" s="58"/>
      <c r="H17" s="59"/>
    </row>
    <row r="18" spans="1:8" ht="20.100000000000001" customHeight="1" x14ac:dyDescent="0.25">
      <c r="A18" s="66"/>
      <c r="B18" s="57"/>
      <c r="C18" s="18"/>
      <c r="D18" s="58"/>
      <c r="E18" s="58"/>
      <c r="F18" s="58"/>
      <c r="G18" s="58"/>
      <c r="H18" s="59"/>
    </row>
    <row r="19" spans="1:8" ht="20.100000000000001" customHeight="1" x14ac:dyDescent="0.25">
      <c r="A19" s="53"/>
      <c r="B19" s="54"/>
      <c r="C19" s="13"/>
      <c r="D19" s="55"/>
      <c r="E19" s="55"/>
      <c r="F19" s="55"/>
      <c r="G19" s="55"/>
      <c r="H19" s="59"/>
    </row>
    <row r="20" spans="1:8" s="67" customFormat="1" ht="20.100000000000001" customHeight="1" x14ac:dyDescent="0.25">
      <c r="A20" s="53"/>
      <c r="B20" s="57"/>
      <c r="C20" s="18"/>
      <c r="D20" s="58"/>
      <c r="E20" s="58"/>
      <c r="F20" s="58"/>
      <c r="G20" s="58"/>
      <c r="H20" s="59"/>
    </row>
    <row r="21" spans="1:8" ht="20.100000000000001" customHeight="1" x14ac:dyDescent="0.25">
      <c r="A21" s="53"/>
      <c r="B21" s="57"/>
      <c r="C21" s="18"/>
      <c r="D21" s="58"/>
      <c r="E21" s="58"/>
      <c r="F21" s="58"/>
      <c r="G21" s="58"/>
      <c r="H21" s="59"/>
    </row>
    <row r="22" spans="1:8" ht="20.100000000000001" customHeight="1" x14ac:dyDescent="0.25">
      <c r="A22" s="53"/>
      <c r="B22" s="57"/>
      <c r="C22" s="18"/>
      <c r="D22" s="58"/>
      <c r="E22" s="58"/>
      <c r="F22" s="58"/>
      <c r="G22" s="58"/>
      <c r="H22" s="59"/>
    </row>
    <row r="23" spans="1:8" ht="20.100000000000001" customHeight="1" x14ac:dyDescent="0.25">
      <c r="A23" s="53"/>
      <c r="B23" s="57"/>
      <c r="C23" s="18"/>
      <c r="D23" s="58"/>
      <c r="E23" s="58"/>
      <c r="F23" s="58"/>
      <c r="G23" s="58"/>
      <c r="H23" s="59"/>
    </row>
    <row r="24" spans="1:8" ht="20.100000000000001" customHeight="1" x14ac:dyDescent="0.25">
      <c r="A24" s="53"/>
      <c r="B24" s="57"/>
      <c r="C24" s="18"/>
      <c r="D24" s="58"/>
      <c r="E24" s="58"/>
      <c r="F24" s="58"/>
      <c r="G24" s="58"/>
      <c r="H24" s="59"/>
    </row>
    <row r="25" spans="1:8" ht="20.100000000000001" customHeight="1" x14ac:dyDescent="0.25">
      <c r="A25" s="53"/>
      <c r="B25" s="57"/>
      <c r="C25" s="18"/>
      <c r="D25" s="58"/>
      <c r="E25" s="58"/>
      <c r="F25" s="58"/>
      <c r="G25" s="58"/>
      <c r="H25" s="59"/>
    </row>
    <row r="26" spans="1:8" ht="20.100000000000001" customHeight="1" x14ac:dyDescent="0.25">
      <c r="A26" s="53"/>
      <c r="B26" s="57"/>
      <c r="C26" s="18"/>
      <c r="D26" s="58"/>
      <c r="E26" s="58"/>
      <c r="F26" s="58"/>
      <c r="G26" s="58"/>
      <c r="H26" s="59"/>
    </row>
    <row r="27" spans="1:8" ht="20.100000000000001" customHeight="1" x14ac:dyDescent="0.25">
      <c r="A27" s="53"/>
      <c r="B27" s="57"/>
      <c r="C27" s="18"/>
      <c r="D27" s="58"/>
      <c r="E27" s="58"/>
      <c r="F27" s="58"/>
      <c r="G27" s="58"/>
      <c r="H27" s="59"/>
    </row>
    <row r="28" spans="1:8" ht="20.100000000000001" customHeight="1" x14ac:dyDescent="0.25">
      <c r="A28" s="53"/>
      <c r="B28" s="57"/>
      <c r="C28" s="18"/>
      <c r="D28" s="58"/>
      <c r="E28" s="58"/>
      <c r="F28" s="58"/>
      <c r="G28" s="58"/>
      <c r="H28" s="59"/>
    </row>
    <row r="29" spans="1:8" ht="20.100000000000001" customHeight="1" x14ac:dyDescent="0.25">
      <c r="A29" s="53"/>
      <c r="B29" s="57"/>
      <c r="C29" s="18"/>
      <c r="D29" s="58"/>
      <c r="E29" s="58"/>
      <c r="F29" s="58"/>
      <c r="G29" s="58"/>
      <c r="H29" s="59"/>
    </row>
    <row r="30" spans="1:8" ht="20.100000000000001" customHeight="1" x14ac:dyDescent="0.25">
      <c r="A30" s="53"/>
      <c r="B30" s="57"/>
      <c r="C30" s="18"/>
      <c r="D30" s="58"/>
      <c r="E30" s="58"/>
      <c r="F30" s="58"/>
      <c r="G30" s="58"/>
      <c r="H30" s="59"/>
    </row>
    <row r="31" spans="1:8" ht="20.100000000000001" customHeight="1" x14ac:dyDescent="0.25">
      <c r="A31" s="53"/>
      <c r="B31" s="57"/>
      <c r="C31" s="18"/>
      <c r="D31" s="58"/>
      <c r="E31" s="58"/>
      <c r="F31" s="58"/>
      <c r="G31" s="58"/>
      <c r="H31" s="59"/>
    </row>
    <row r="32" spans="1:8" ht="20.100000000000001" customHeight="1" x14ac:dyDescent="0.25">
      <c r="A32" s="53"/>
      <c r="B32" s="57"/>
      <c r="C32" s="18"/>
      <c r="D32" s="58"/>
      <c r="E32" s="58"/>
      <c r="F32" s="58"/>
      <c r="G32" s="58"/>
      <c r="H32" s="59"/>
    </row>
    <row r="33" spans="1:8" ht="20.100000000000001" customHeight="1" x14ac:dyDescent="0.25">
      <c r="A33" s="53"/>
      <c r="B33" s="57"/>
      <c r="C33" s="18"/>
      <c r="D33" s="58"/>
      <c r="E33" s="58"/>
      <c r="F33" s="58"/>
      <c r="G33" s="58"/>
      <c r="H33" s="59"/>
    </row>
    <row r="34" spans="1:8" ht="20.100000000000001" customHeight="1" x14ac:dyDescent="0.25">
      <c r="A34" s="53"/>
      <c r="B34" s="57"/>
      <c r="C34" s="18"/>
      <c r="D34" s="58"/>
      <c r="E34" s="58"/>
      <c r="F34" s="58"/>
      <c r="G34" s="58"/>
      <c r="H34" s="59"/>
    </row>
    <row r="35" spans="1:8" ht="20.100000000000001" customHeight="1" x14ac:dyDescent="0.25">
      <c r="A35" s="53"/>
      <c r="B35" s="57"/>
      <c r="C35" s="18"/>
      <c r="D35" s="58"/>
      <c r="E35" s="58"/>
      <c r="F35" s="58"/>
      <c r="G35" s="58"/>
      <c r="H35" s="59"/>
    </row>
    <row r="36" spans="1:8" ht="20.100000000000001" customHeight="1" x14ac:dyDescent="0.25">
      <c r="A36" s="53"/>
      <c r="B36" s="57"/>
      <c r="C36" s="18"/>
      <c r="D36" s="58"/>
      <c r="E36" s="58"/>
      <c r="F36" s="58"/>
      <c r="G36" s="58"/>
      <c r="H36" s="59"/>
    </row>
    <row r="37" spans="1:8" ht="20.100000000000001" customHeight="1" x14ac:dyDescent="0.25">
      <c r="A37" s="53"/>
      <c r="B37" s="57"/>
      <c r="C37" s="18"/>
      <c r="D37" s="58"/>
      <c r="E37" s="58"/>
      <c r="F37" s="58"/>
      <c r="G37" s="58"/>
      <c r="H37" s="59"/>
    </row>
    <row r="38" spans="1:8" ht="20.100000000000001" customHeight="1" x14ac:dyDescent="0.25">
      <c r="A38" s="53"/>
      <c r="B38" s="57"/>
      <c r="C38" s="18"/>
      <c r="D38" s="58"/>
      <c r="E38" s="58"/>
      <c r="F38" s="58"/>
      <c r="G38" s="58"/>
      <c r="H38" s="59"/>
    </row>
    <row r="39" spans="1:8" ht="20.100000000000001" customHeight="1" thickBot="1" x14ac:dyDescent="0.3">
      <c r="A39" s="68"/>
      <c r="B39" s="69"/>
      <c r="C39" s="70"/>
      <c r="D39" s="71"/>
      <c r="E39" s="72"/>
      <c r="F39" s="71"/>
      <c r="G39" s="72"/>
      <c r="H39" s="73"/>
    </row>
    <row r="40" spans="1:8" ht="20.100000000000001" customHeight="1" x14ac:dyDescent="0.25">
      <c r="A40" s="74"/>
      <c r="B40" s="75"/>
      <c r="C40" s="76"/>
      <c r="D40" s="76"/>
      <c r="E40" s="77"/>
      <c r="F40" s="76"/>
      <c r="G40" s="78"/>
      <c r="H40" s="78"/>
    </row>
    <row r="41" spans="1:8" ht="20.100000000000001" customHeight="1" x14ac:dyDescent="0.25">
      <c r="A41" s="79"/>
      <c r="B41" s="79"/>
      <c r="C41" s="80"/>
      <c r="D41" s="81"/>
      <c r="E41" s="81"/>
      <c r="F41" s="81"/>
      <c r="G41" s="81"/>
      <c r="H41" s="82"/>
    </row>
    <row r="42" spans="1:8" ht="20.100000000000001" customHeight="1" x14ac:dyDescent="0.25">
      <c r="A42" s="79"/>
      <c r="B42" s="79"/>
      <c r="C42" s="80"/>
      <c r="D42" s="81"/>
      <c r="E42" s="81"/>
      <c r="F42" s="81"/>
      <c r="G42" s="81"/>
      <c r="H42" s="82"/>
    </row>
    <row r="43" spans="1:8" ht="20.100000000000001" customHeight="1" x14ac:dyDescent="0.25">
      <c r="A43" s="79"/>
      <c r="B43" s="79"/>
      <c r="C43" s="80"/>
      <c r="D43" s="81"/>
      <c r="E43" s="81"/>
      <c r="F43" s="81"/>
      <c r="G43" s="81"/>
      <c r="H43" s="82"/>
    </row>
    <row r="44" spans="1:8" ht="20.100000000000001" customHeight="1" x14ac:dyDescent="0.25">
      <c r="A44" s="83"/>
      <c r="B44" s="83"/>
      <c r="C44" s="80"/>
      <c r="D44" s="81"/>
      <c r="E44" s="81"/>
      <c r="F44" s="81"/>
      <c r="G44" s="81"/>
      <c r="H44" s="82"/>
    </row>
    <row r="47" spans="1:8" x14ac:dyDescent="0.25">
      <c r="A47" s="84"/>
    </row>
    <row r="48" spans="1:8" x14ac:dyDescent="0.25">
      <c r="A48" s="74"/>
      <c r="B48" s="75"/>
      <c r="C48" s="76"/>
      <c r="D48" s="76"/>
      <c r="E48" s="77"/>
      <c r="F48" s="76"/>
      <c r="G48" s="78"/>
      <c r="H48" s="78"/>
    </row>
    <row r="49" spans="1:8" x14ac:dyDescent="0.25">
      <c r="A49" s="79"/>
      <c r="B49" s="79"/>
      <c r="C49" s="80"/>
      <c r="D49" s="81"/>
      <c r="E49" s="81"/>
      <c r="F49" s="81"/>
      <c r="G49" s="81"/>
      <c r="H49" s="82"/>
    </row>
    <row r="50" spans="1:8" x14ac:dyDescent="0.25">
      <c r="A50" s="83"/>
      <c r="B50" s="83"/>
      <c r="C50" s="80"/>
      <c r="D50" s="81"/>
      <c r="E50" s="81"/>
      <c r="F50" s="81"/>
      <c r="G50" s="81"/>
      <c r="H50" s="82"/>
    </row>
    <row r="51" spans="1:8" x14ac:dyDescent="0.25">
      <c r="A51" s="79"/>
      <c r="B51" s="79"/>
      <c r="C51" s="80"/>
      <c r="D51" s="81"/>
      <c r="E51" s="81"/>
      <c r="F51" s="81"/>
      <c r="G51" s="81"/>
      <c r="H51" s="82"/>
    </row>
    <row r="52" spans="1:8" x14ac:dyDescent="0.25">
      <c r="A52" s="79"/>
      <c r="B52" s="79"/>
      <c r="C52" s="80"/>
      <c r="D52" s="81"/>
      <c r="E52" s="81"/>
      <c r="F52" s="81"/>
      <c r="G52" s="81"/>
      <c r="H52" s="82"/>
    </row>
    <row r="53" spans="1:8" x14ac:dyDescent="0.25">
      <c r="A53" s="83"/>
      <c r="B53" s="83"/>
      <c r="C53" s="80"/>
      <c r="D53" s="81"/>
      <c r="E53" s="81"/>
      <c r="F53" s="81"/>
      <c r="G53" s="81"/>
      <c r="H53" s="82"/>
    </row>
    <row r="54" spans="1:8" x14ac:dyDescent="0.25">
      <c r="A54" s="79"/>
      <c r="B54" s="79"/>
      <c r="C54" s="80"/>
      <c r="D54" s="81"/>
      <c r="E54" s="81"/>
      <c r="F54" s="81"/>
      <c r="G54" s="81"/>
      <c r="H54" s="82"/>
    </row>
    <row r="56" spans="1:8" x14ac:dyDescent="0.25">
      <c r="A56" s="85"/>
    </row>
    <row r="57" spans="1:8" x14ac:dyDescent="0.25">
      <c r="A57" s="45"/>
    </row>
  </sheetData>
  <mergeCells count="5">
    <mergeCell ref="A1:H1"/>
    <mergeCell ref="A2:H2"/>
    <mergeCell ref="A3:H3"/>
    <mergeCell ref="A4:H4"/>
    <mergeCell ref="A5:D5"/>
  </mergeCells>
  <phoneticPr fontId="35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89F9E-C1D4-440C-9BB0-4D95EC6899B9}">
  <sheetPr>
    <pageSetUpPr fitToPage="1"/>
  </sheetPr>
  <dimension ref="A1:M103"/>
  <sheetViews>
    <sheetView zoomScale="80" zoomScaleNormal="80" workbookViewId="0">
      <selection activeCell="I9" sqref="I9:J9"/>
    </sheetView>
  </sheetViews>
  <sheetFormatPr defaultColWidth="9.140625" defaultRowHeight="15" x14ac:dyDescent="0.25"/>
  <cols>
    <col min="1" max="1" width="30.85546875" style="4" bestFit="1" customWidth="1"/>
    <col min="2" max="3" width="14.28515625" style="4" customWidth="1"/>
    <col min="4" max="4" width="8.42578125" style="4" customWidth="1"/>
    <col min="5" max="5" width="29.5703125" style="4" bestFit="1" customWidth="1"/>
    <col min="6" max="6" width="13.7109375" style="4" customWidth="1"/>
    <col min="7" max="7" width="14" style="4" customWidth="1"/>
    <col min="8" max="16384" width="9.140625" style="4"/>
  </cols>
  <sheetData>
    <row r="1" spans="1:13" ht="53.25" customHeight="1" x14ac:dyDescent="0.45">
      <c r="A1" s="221" t="s">
        <v>0</v>
      </c>
      <c r="B1" s="221"/>
      <c r="C1" s="221"/>
      <c r="D1" s="221"/>
      <c r="E1" s="221"/>
      <c r="F1" s="221"/>
      <c r="G1" s="221"/>
      <c r="H1" s="1"/>
      <c r="I1" s="2"/>
      <c r="J1" s="3"/>
      <c r="K1" s="3"/>
      <c r="L1" s="3"/>
      <c r="M1" s="3"/>
    </row>
    <row r="2" spans="1:13" ht="20.25" x14ac:dyDescent="0.25">
      <c r="A2" s="222" t="s">
        <v>45</v>
      </c>
      <c r="B2" s="222"/>
      <c r="C2" s="222"/>
      <c r="D2" s="222"/>
      <c r="E2" s="222"/>
      <c r="F2" s="222"/>
      <c r="G2" s="222"/>
      <c r="H2" s="5"/>
      <c r="I2" s="6"/>
      <c r="J2" s="7"/>
      <c r="K2" s="7"/>
      <c r="L2" s="7"/>
      <c r="M2" s="7"/>
    </row>
    <row r="3" spans="1:13" ht="21" x14ac:dyDescent="0.25">
      <c r="A3" s="223" t="s">
        <v>46</v>
      </c>
      <c r="B3" s="223"/>
      <c r="C3" s="223"/>
      <c r="D3" s="223"/>
      <c r="E3" s="223"/>
      <c r="F3" s="223"/>
      <c r="G3" s="223"/>
      <c r="H3" s="6"/>
      <c r="I3" s="5"/>
      <c r="J3" s="8"/>
      <c r="K3" s="8"/>
      <c r="L3" s="8"/>
      <c r="M3" s="8"/>
    </row>
    <row r="4" spans="1:13" ht="15" customHeight="1" x14ac:dyDescent="0.25">
      <c r="A4" s="224"/>
      <c r="B4" s="224"/>
      <c r="C4" s="224"/>
      <c r="D4" s="224"/>
      <c r="E4" s="224"/>
      <c r="F4" s="224"/>
      <c r="G4" s="224"/>
      <c r="H4" s="9"/>
      <c r="I4" s="9"/>
    </row>
    <row r="5" spans="1:13" ht="15" customHeight="1" x14ac:dyDescent="0.25">
      <c r="A5" s="10" t="s">
        <v>141</v>
      </c>
      <c r="B5" s="10"/>
      <c r="C5" s="10"/>
      <c r="D5" s="10"/>
      <c r="E5" s="10" t="s">
        <v>49</v>
      </c>
      <c r="F5" s="10"/>
      <c r="G5" s="10"/>
    </row>
    <row r="6" spans="1:13" ht="6.75" customHeight="1" thickBot="1" x14ac:dyDescent="0.3">
      <c r="A6" s="10"/>
      <c r="B6" s="10"/>
      <c r="C6" s="10"/>
      <c r="D6" s="10"/>
      <c r="E6" s="10"/>
      <c r="F6" s="10"/>
      <c r="G6" s="10"/>
    </row>
    <row r="7" spans="1:13" ht="20.100000000000001" customHeight="1" thickBot="1" x14ac:dyDescent="0.3">
      <c r="A7" s="225" t="s">
        <v>1</v>
      </c>
      <c r="B7" s="226"/>
      <c r="C7" s="227"/>
      <c r="D7" s="11"/>
      <c r="E7" s="225" t="s">
        <v>2</v>
      </c>
      <c r="F7" s="226"/>
      <c r="G7" s="228"/>
    </row>
    <row r="8" spans="1:13" ht="20.100000000000001" customHeight="1" thickBot="1" x14ac:dyDescent="0.3">
      <c r="A8" s="12" t="s">
        <v>3</v>
      </c>
      <c r="B8" s="229" t="s">
        <v>47</v>
      </c>
      <c r="C8" s="230"/>
      <c r="D8" s="11"/>
      <c r="E8" s="14" t="s">
        <v>4</v>
      </c>
      <c r="F8" s="15" t="s">
        <v>5</v>
      </c>
      <c r="G8" s="16" t="s">
        <v>6</v>
      </c>
    </row>
    <row r="9" spans="1:13" ht="20.100000000000001" customHeight="1" x14ac:dyDescent="0.25">
      <c r="A9" s="17" t="s">
        <v>7</v>
      </c>
      <c r="B9" s="231" t="s">
        <v>60</v>
      </c>
      <c r="C9" s="232"/>
      <c r="D9" s="11"/>
      <c r="E9" s="17" t="s">
        <v>8</v>
      </c>
      <c r="F9" s="19">
        <v>13500</v>
      </c>
      <c r="G9" s="20"/>
      <c r="I9" s="184">
        <v>9750</v>
      </c>
      <c r="J9" s="184" t="s">
        <v>275</v>
      </c>
    </row>
    <row r="10" spans="1:13" ht="20.100000000000001" customHeight="1" x14ac:dyDescent="0.25">
      <c r="A10" s="17" t="s">
        <v>9</v>
      </c>
      <c r="B10" s="231"/>
      <c r="C10" s="232"/>
      <c r="D10" s="11"/>
      <c r="E10" s="17" t="s">
        <v>10</v>
      </c>
      <c r="F10" s="19"/>
      <c r="G10" s="20"/>
    </row>
    <row r="11" spans="1:13" ht="20.100000000000001" customHeight="1" x14ac:dyDescent="0.25">
      <c r="A11" s="17" t="s">
        <v>11</v>
      </c>
      <c r="B11" s="231"/>
      <c r="C11" s="232"/>
      <c r="D11" s="11"/>
      <c r="E11" s="17" t="s">
        <v>12</v>
      </c>
      <c r="F11" s="19">
        <f>F9-F12</f>
        <v>12475</v>
      </c>
      <c r="G11" s="21"/>
    </row>
    <row r="12" spans="1:13" ht="20.100000000000001" customHeight="1" x14ac:dyDescent="0.25">
      <c r="A12" s="17" t="s">
        <v>13</v>
      </c>
      <c r="B12" s="231"/>
      <c r="C12" s="232"/>
      <c r="D12" s="11"/>
      <c r="E12" s="17" t="s">
        <v>14</v>
      </c>
      <c r="F12" s="19">
        <v>1025</v>
      </c>
      <c r="G12" s="21"/>
    </row>
    <row r="13" spans="1:13" ht="20.100000000000001" customHeight="1" x14ac:dyDescent="0.25">
      <c r="A13" s="17" t="s">
        <v>15</v>
      </c>
      <c r="B13" s="231"/>
      <c r="C13" s="232"/>
      <c r="D13" s="11"/>
      <c r="E13" s="17" t="s">
        <v>16</v>
      </c>
      <c r="F13" s="19"/>
      <c r="G13" s="21"/>
    </row>
    <row r="14" spans="1:13" ht="20.100000000000001" customHeight="1" x14ac:dyDescent="0.25">
      <c r="A14" s="17" t="s">
        <v>17</v>
      </c>
      <c r="B14" s="231"/>
      <c r="C14" s="232"/>
      <c r="D14" s="11"/>
      <c r="E14" s="17" t="s">
        <v>18</v>
      </c>
      <c r="F14" s="19"/>
      <c r="G14" s="21"/>
    </row>
    <row r="15" spans="1:13" ht="20.100000000000001" customHeight="1" x14ac:dyDescent="0.25">
      <c r="A15" s="17" t="s">
        <v>19</v>
      </c>
      <c r="B15" s="231"/>
      <c r="C15" s="232"/>
      <c r="D15" s="11"/>
      <c r="E15" s="12" t="s">
        <v>20</v>
      </c>
      <c r="F15" s="19"/>
      <c r="G15" s="21"/>
    </row>
    <row r="16" spans="1:13" ht="20.100000000000001" customHeight="1" thickBot="1" x14ac:dyDescent="0.3">
      <c r="A16" s="22" t="s">
        <v>4</v>
      </c>
      <c r="B16" s="233"/>
      <c r="C16" s="234"/>
      <c r="D16" s="11"/>
      <c r="E16" s="24" t="s">
        <v>21</v>
      </c>
      <c r="F16" s="25"/>
      <c r="G16" s="26"/>
    </row>
    <row r="17" spans="1:7" ht="20.100000000000001" customHeight="1" thickBot="1" x14ac:dyDescent="0.3">
      <c r="D17" s="11"/>
      <c r="E17" s="27"/>
      <c r="F17" s="28"/>
      <c r="G17" s="29"/>
    </row>
    <row r="18" spans="1:7" ht="20.100000000000001" customHeight="1" thickBot="1" x14ac:dyDescent="0.3">
      <c r="A18" s="225" t="s">
        <v>22</v>
      </c>
      <c r="B18" s="226"/>
      <c r="C18" s="227"/>
      <c r="D18" s="11"/>
      <c r="E18" s="225" t="s">
        <v>23</v>
      </c>
      <c r="F18" s="226"/>
      <c r="G18" s="228"/>
    </row>
    <row r="19" spans="1:7" ht="20.100000000000001" customHeight="1" thickBot="1" x14ac:dyDescent="0.3">
      <c r="A19" s="17" t="s">
        <v>24</v>
      </c>
      <c r="B19" s="229"/>
      <c r="C19" s="230"/>
      <c r="D19" s="11"/>
      <c r="E19" s="14" t="s">
        <v>4</v>
      </c>
      <c r="F19" s="15" t="s">
        <v>5</v>
      </c>
      <c r="G19" s="16" t="s">
        <v>6</v>
      </c>
    </row>
    <row r="20" spans="1:7" ht="20.100000000000001" customHeight="1" x14ac:dyDescent="0.25">
      <c r="A20" s="17" t="s">
        <v>25</v>
      </c>
      <c r="B20" s="231"/>
      <c r="C20" s="232"/>
      <c r="D20" s="11"/>
      <c r="E20" s="12" t="s">
        <v>26</v>
      </c>
      <c r="F20" s="19"/>
      <c r="G20" s="20"/>
    </row>
    <row r="21" spans="1:7" ht="20.100000000000001" customHeight="1" x14ac:dyDescent="0.25">
      <c r="A21" s="17" t="s">
        <v>27</v>
      </c>
      <c r="B21" s="231"/>
      <c r="C21" s="232"/>
      <c r="D21" s="11"/>
      <c r="E21" s="12" t="s">
        <v>28</v>
      </c>
      <c r="F21" s="19"/>
      <c r="G21" s="30"/>
    </row>
    <row r="22" spans="1:7" ht="20.100000000000001" customHeight="1" x14ac:dyDescent="0.25">
      <c r="A22" s="17" t="s">
        <v>29</v>
      </c>
      <c r="B22" s="231"/>
      <c r="C22" s="232"/>
      <c r="D22" s="11"/>
      <c r="E22" s="31" t="s">
        <v>30</v>
      </c>
      <c r="F22" s="19"/>
      <c r="G22" s="30"/>
    </row>
    <row r="23" spans="1:7" ht="20.100000000000001" customHeight="1" x14ac:dyDescent="0.25">
      <c r="A23" s="17" t="s">
        <v>31</v>
      </c>
      <c r="B23" s="231"/>
      <c r="C23" s="232"/>
      <c r="D23" s="11"/>
      <c r="E23" s="32" t="s">
        <v>32</v>
      </c>
      <c r="F23" s="19"/>
      <c r="G23" s="33" t="s">
        <v>33</v>
      </c>
    </row>
    <row r="24" spans="1:7" ht="20.100000000000001" customHeight="1" x14ac:dyDescent="0.25">
      <c r="A24" s="17" t="s">
        <v>34</v>
      </c>
      <c r="B24" s="231"/>
      <c r="C24" s="232"/>
      <c r="D24" s="11"/>
      <c r="E24" s="32" t="s">
        <v>35</v>
      </c>
      <c r="F24" s="19"/>
      <c r="G24" s="33" t="s">
        <v>36</v>
      </c>
    </row>
    <row r="25" spans="1:7" ht="20.100000000000001" customHeight="1" thickBot="1" x14ac:dyDescent="0.3">
      <c r="A25" s="17" t="s">
        <v>37</v>
      </c>
      <c r="B25" s="231"/>
      <c r="C25" s="232"/>
      <c r="D25" s="11"/>
      <c r="E25" s="24" t="s">
        <v>38</v>
      </c>
      <c r="F25" s="34"/>
      <c r="G25" s="35"/>
    </row>
    <row r="26" spans="1:7" ht="20.100000000000001" customHeight="1" thickBot="1" x14ac:dyDescent="0.3">
      <c r="A26" s="36" t="s">
        <v>39</v>
      </c>
      <c r="B26" s="235"/>
      <c r="C26" s="236"/>
      <c r="D26" s="11"/>
    </row>
    <row r="27" spans="1:7" ht="20.100000000000001" customHeight="1" thickBot="1" x14ac:dyDescent="0.3">
      <c r="A27" s="37" t="s">
        <v>4</v>
      </c>
      <c r="B27" s="237"/>
      <c r="C27" s="237"/>
      <c r="D27" s="11"/>
      <c r="E27" s="11"/>
      <c r="F27" s="28"/>
      <c r="G27" s="29"/>
    </row>
    <row r="28" spans="1:7" ht="20.100000000000001" customHeight="1" thickBot="1" x14ac:dyDescent="0.3">
      <c r="A28" s="225" t="s">
        <v>40</v>
      </c>
      <c r="B28" s="226"/>
      <c r="C28" s="227"/>
      <c r="D28" s="11"/>
      <c r="E28" s="27"/>
      <c r="F28" s="28"/>
      <c r="G28" s="29"/>
    </row>
    <row r="29" spans="1:7" ht="20.100000000000001" customHeight="1" x14ac:dyDescent="0.25">
      <c r="A29" s="38" t="s">
        <v>41</v>
      </c>
      <c r="B29" s="238"/>
      <c r="C29" s="239"/>
      <c r="D29" s="11"/>
      <c r="E29" s="11"/>
      <c r="F29" s="11"/>
      <c r="G29" s="11"/>
    </row>
    <row r="30" spans="1:7" ht="20.100000000000001" customHeight="1" x14ac:dyDescent="0.25">
      <c r="A30" s="39" t="s">
        <v>42</v>
      </c>
      <c r="B30" s="240"/>
      <c r="C30" s="241"/>
      <c r="D30" s="11"/>
      <c r="E30" s="11"/>
      <c r="F30" s="11"/>
      <c r="G30" s="11"/>
    </row>
    <row r="31" spans="1:7" ht="20.100000000000001" customHeight="1" x14ac:dyDescent="0.25">
      <c r="A31" s="40" t="s">
        <v>43</v>
      </c>
      <c r="B31" s="240"/>
      <c r="C31" s="241"/>
      <c r="D31" s="11"/>
      <c r="E31" s="11"/>
      <c r="F31" s="11"/>
      <c r="G31" s="11"/>
    </row>
    <row r="32" spans="1:7" ht="20.100000000000001" customHeight="1" thickBot="1" x14ac:dyDescent="0.3">
      <c r="A32" s="41" t="s">
        <v>44</v>
      </c>
      <c r="B32" s="235"/>
      <c r="C32" s="236"/>
      <c r="D32" s="11"/>
      <c r="E32" s="11"/>
      <c r="F32" s="11"/>
      <c r="G32" s="11"/>
    </row>
    <row r="33" spans="1:7" x14ac:dyDescent="0.25">
      <c r="D33" s="11"/>
      <c r="E33" s="11"/>
      <c r="F33" s="11"/>
      <c r="G33" s="11"/>
    </row>
    <row r="34" spans="1:7" ht="15.75" x14ac:dyDescent="0.25">
      <c r="A34" s="27" t="s">
        <v>4</v>
      </c>
      <c r="B34" s="28"/>
      <c r="C34" s="29"/>
      <c r="D34" s="11"/>
      <c r="E34" s="11"/>
      <c r="F34" s="11"/>
      <c r="G34" s="11"/>
    </row>
    <row r="35" spans="1:7" ht="15.75" x14ac:dyDescent="0.25">
      <c r="A35" s="42"/>
      <c r="B35" s="43"/>
      <c r="C35" s="43"/>
      <c r="D35" s="11"/>
      <c r="E35" s="11"/>
      <c r="F35" s="11"/>
      <c r="G35" s="11"/>
    </row>
    <row r="36" spans="1:7" ht="15.75" x14ac:dyDescent="0.25">
      <c r="A36" s="44"/>
      <c r="B36" s="43"/>
      <c r="C36" s="43"/>
      <c r="D36" s="11"/>
      <c r="E36" s="11"/>
      <c r="F36" s="11"/>
      <c r="G36" s="11"/>
    </row>
    <row r="37" spans="1:7" ht="15.75" x14ac:dyDescent="0.25">
      <c r="A37" s="27" t="s">
        <v>4</v>
      </c>
      <c r="D37" s="11"/>
      <c r="E37" s="11"/>
      <c r="F37" s="11"/>
      <c r="G37" s="11"/>
    </row>
    <row r="38" spans="1:7" ht="15.75" x14ac:dyDescent="0.25">
      <c r="A38" s="42"/>
      <c r="D38" s="43"/>
      <c r="E38" s="43"/>
      <c r="F38" s="43"/>
      <c r="G38" s="43"/>
    </row>
    <row r="39" spans="1:7" ht="15.75" x14ac:dyDescent="0.25">
      <c r="A39" s="44"/>
      <c r="B39" s="43"/>
      <c r="C39" s="43"/>
      <c r="D39" s="43"/>
      <c r="E39" s="43"/>
      <c r="F39" s="43"/>
      <c r="G39" s="43"/>
    </row>
    <row r="40" spans="1:7" x14ac:dyDescent="0.25">
      <c r="A40" s="45"/>
    </row>
    <row r="41" spans="1:7" x14ac:dyDescent="0.25">
      <c r="A41" s="45"/>
    </row>
    <row r="42" spans="1:7" x14ac:dyDescent="0.25">
      <c r="A42" s="46"/>
    </row>
    <row r="43" spans="1:7" x14ac:dyDescent="0.25">
      <c r="A43" s="47"/>
    </row>
    <row r="44" spans="1:7" x14ac:dyDescent="0.25">
      <c r="A44" s="46"/>
    </row>
    <row r="45" spans="1:7" x14ac:dyDescent="0.25">
      <c r="A45" s="47"/>
    </row>
    <row r="46" spans="1:7" x14ac:dyDescent="0.25">
      <c r="A46" s="46"/>
    </row>
    <row r="47" spans="1:7" x14ac:dyDescent="0.25">
      <c r="A47" s="47"/>
    </row>
    <row r="48" spans="1:7" x14ac:dyDescent="0.25">
      <c r="A48" s="46"/>
    </row>
    <row r="49" spans="1:1" x14ac:dyDescent="0.25">
      <c r="A49" s="47"/>
    </row>
    <row r="50" spans="1:1" x14ac:dyDescent="0.25">
      <c r="A50" s="46"/>
    </row>
    <row r="51" spans="1:1" x14ac:dyDescent="0.25">
      <c r="A51" s="47"/>
    </row>
    <row r="52" spans="1:1" x14ac:dyDescent="0.25">
      <c r="A52" s="46"/>
    </row>
    <row r="53" spans="1:1" x14ac:dyDescent="0.25">
      <c r="A53" s="47"/>
    </row>
    <row r="54" spans="1:1" x14ac:dyDescent="0.25">
      <c r="A54" s="46"/>
    </row>
    <row r="55" spans="1:1" x14ac:dyDescent="0.25">
      <c r="A55" s="47"/>
    </row>
    <row r="56" spans="1:1" x14ac:dyDescent="0.25">
      <c r="A56" s="46"/>
    </row>
    <row r="57" spans="1:1" x14ac:dyDescent="0.25">
      <c r="A57" s="47"/>
    </row>
    <row r="58" spans="1:1" x14ac:dyDescent="0.25">
      <c r="A58" s="46"/>
    </row>
    <row r="59" spans="1:1" x14ac:dyDescent="0.25">
      <c r="A59" s="47"/>
    </row>
    <row r="60" spans="1:1" x14ac:dyDescent="0.25">
      <c r="A60" s="46"/>
    </row>
    <row r="61" spans="1:1" x14ac:dyDescent="0.25">
      <c r="A61" s="47"/>
    </row>
    <row r="62" spans="1:1" x14ac:dyDescent="0.25">
      <c r="A62" s="46"/>
    </row>
    <row r="63" spans="1:1" x14ac:dyDescent="0.25">
      <c r="A63" s="47"/>
    </row>
    <row r="64" spans="1:1" x14ac:dyDescent="0.25">
      <c r="A64" s="48"/>
    </row>
    <row r="65" spans="1:1" x14ac:dyDescent="0.25">
      <c r="A65" s="48"/>
    </row>
    <row r="66" spans="1:1" x14ac:dyDescent="0.25">
      <c r="A66" s="46"/>
    </row>
    <row r="67" spans="1:1" x14ac:dyDescent="0.25">
      <c r="A67" s="46"/>
    </row>
    <row r="68" spans="1:1" x14ac:dyDescent="0.25">
      <c r="A68" s="46"/>
    </row>
    <row r="69" spans="1:1" x14ac:dyDescent="0.25">
      <c r="A69" s="46"/>
    </row>
    <row r="70" spans="1:1" x14ac:dyDescent="0.25">
      <c r="A70" s="47"/>
    </row>
    <row r="71" spans="1:1" x14ac:dyDescent="0.25">
      <c r="A71" s="47"/>
    </row>
    <row r="72" spans="1:1" x14ac:dyDescent="0.25">
      <c r="A72" s="46"/>
    </row>
    <row r="73" spans="1:1" x14ac:dyDescent="0.25">
      <c r="A73" s="46"/>
    </row>
    <row r="74" spans="1:1" x14ac:dyDescent="0.25">
      <c r="A74" s="46"/>
    </row>
    <row r="75" spans="1:1" x14ac:dyDescent="0.25">
      <c r="A75" s="47"/>
    </row>
    <row r="76" spans="1:1" x14ac:dyDescent="0.25">
      <c r="A76" s="46"/>
    </row>
    <row r="77" spans="1:1" x14ac:dyDescent="0.25">
      <c r="A77" s="47"/>
    </row>
    <row r="78" spans="1:1" x14ac:dyDescent="0.25">
      <c r="A78" s="46"/>
    </row>
    <row r="79" spans="1:1" x14ac:dyDescent="0.25">
      <c r="A79" s="47"/>
    </row>
    <row r="80" spans="1:1" x14ac:dyDescent="0.25">
      <c r="A80" s="46"/>
    </row>
    <row r="81" spans="1:1" x14ac:dyDescent="0.25">
      <c r="A81" s="47"/>
    </row>
    <row r="82" spans="1:1" x14ac:dyDescent="0.25">
      <c r="A82" s="46"/>
    </row>
    <row r="83" spans="1:1" x14ac:dyDescent="0.25">
      <c r="A83" s="47"/>
    </row>
    <row r="84" spans="1:1" x14ac:dyDescent="0.25">
      <c r="A84" s="46"/>
    </row>
    <row r="85" spans="1:1" x14ac:dyDescent="0.25">
      <c r="A85" s="47"/>
    </row>
    <row r="86" spans="1:1" x14ac:dyDescent="0.25">
      <c r="A86" s="46"/>
    </row>
    <row r="87" spans="1:1" x14ac:dyDescent="0.25">
      <c r="A87" s="47"/>
    </row>
    <row r="88" spans="1:1" x14ac:dyDescent="0.25">
      <c r="A88" s="46"/>
    </row>
    <row r="89" spans="1:1" x14ac:dyDescent="0.25">
      <c r="A89" s="47"/>
    </row>
    <row r="90" spans="1:1" x14ac:dyDescent="0.25">
      <c r="A90" s="46"/>
    </row>
    <row r="91" spans="1:1" x14ac:dyDescent="0.25">
      <c r="A91" s="47"/>
    </row>
    <row r="92" spans="1:1" x14ac:dyDescent="0.25">
      <c r="A92" s="46"/>
    </row>
    <row r="93" spans="1:1" x14ac:dyDescent="0.25">
      <c r="A93" s="47"/>
    </row>
    <row r="94" spans="1:1" x14ac:dyDescent="0.25">
      <c r="A94" s="46"/>
    </row>
    <row r="95" spans="1:1" x14ac:dyDescent="0.25">
      <c r="A95" s="47"/>
    </row>
    <row r="96" spans="1:1" x14ac:dyDescent="0.25">
      <c r="A96" s="46"/>
    </row>
    <row r="97" spans="1:1" x14ac:dyDescent="0.25">
      <c r="A97" s="47"/>
    </row>
    <row r="98" spans="1:1" x14ac:dyDescent="0.25">
      <c r="A98" s="46"/>
    </row>
    <row r="99" spans="1:1" x14ac:dyDescent="0.25">
      <c r="A99" s="47"/>
    </row>
    <row r="100" spans="1:1" x14ac:dyDescent="0.25">
      <c r="A100" s="46"/>
    </row>
    <row r="101" spans="1:1" x14ac:dyDescent="0.25">
      <c r="A101" s="47"/>
    </row>
    <row r="102" spans="1:1" x14ac:dyDescent="0.25">
      <c r="A102" s="46"/>
    </row>
    <row r="103" spans="1:1" x14ac:dyDescent="0.25">
      <c r="A103" s="47"/>
    </row>
  </sheetData>
  <mergeCells count="31">
    <mergeCell ref="B32:C32"/>
    <mergeCell ref="B26:C26"/>
    <mergeCell ref="B27:C27"/>
    <mergeCell ref="A28:C28"/>
    <mergeCell ref="B29:C29"/>
    <mergeCell ref="B30:C30"/>
    <mergeCell ref="B31:C31"/>
    <mergeCell ref="B25:C25"/>
    <mergeCell ref="B14:C14"/>
    <mergeCell ref="B15:C15"/>
    <mergeCell ref="B16:C16"/>
    <mergeCell ref="A18:C18"/>
    <mergeCell ref="B20:C20"/>
    <mergeCell ref="B21:C21"/>
    <mergeCell ref="B22:C22"/>
    <mergeCell ref="B23:C23"/>
    <mergeCell ref="B24:C24"/>
    <mergeCell ref="E18:G18"/>
    <mergeCell ref="B19:C19"/>
    <mergeCell ref="B8:C8"/>
    <mergeCell ref="B9:C9"/>
    <mergeCell ref="B10:C10"/>
    <mergeCell ref="B11:C11"/>
    <mergeCell ref="B12:C12"/>
    <mergeCell ref="B13:C13"/>
    <mergeCell ref="A1:G1"/>
    <mergeCell ref="A2:G2"/>
    <mergeCell ref="A3:G3"/>
    <mergeCell ref="A4:G4"/>
    <mergeCell ref="A7:C7"/>
    <mergeCell ref="E7:G7"/>
  </mergeCells>
  <printOptions horizontalCentered="1"/>
  <pageMargins left="0.7" right="0.7" top="0.5" bottom="0.5" header="0" footer="0"/>
  <pageSetup scale="72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8C67E-4B78-496A-A53F-0B3F64209B6A}">
  <sheetPr>
    <pageSetUpPr fitToPage="1"/>
  </sheetPr>
  <dimension ref="A1:Q59"/>
  <sheetViews>
    <sheetView zoomScale="80" zoomScaleNormal="80" zoomScaleSheetLayoutView="96" workbookViewId="0">
      <pane ySplit="7" topLeftCell="A14" activePane="bottomLeft" state="frozen"/>
      <selection activeCell="F41" sqref="F41"/>
      <selection pane="bottomLeft" activeCell="N14" sqref="N14"/>
    </sheetView>
  </sheetViews>
  <sheetFormatPr defaultColWidth="9.140625" defaultRowHeight="15" x14ac:dyDescent="0.25"/>
  <cols>
    <col min="1" max="1" width="12.28515625" style="4" customWidth="1"/>
    <col min="2" max="2" width="13.85546875" style="4" customWidth="1"/>
    <col min="3" max="3" width="11.42578125" style="4" customWidth="1"/>
    <col min="4" max="12" width="10.7109375" style="4" customWidth="1"/>
    <col min="13" max="16384" width="9.140625" style="4"/>
  </cols>
  <sheetData>
    <row r="1" spans="1:17" ht="53.25" customHeight="1" x14ac:dyDescent="0.45">
      <c r="A1" s="221" t="s">
        <v>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3"/>
    </row>
    <row r="2" spans="1:17" ht="20.25" x14ac:dyDescent="0.25">
      <c r="A2" s="222" t="s">
        <v>45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7"/>
    </row>
    <row r="3" spans="1:17" ht="21" x14ac:dyDescent="0.25">
      <c r="A3" s="223" t="s">
        <v>46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8"/>
    </row>
    <row r="4" spans="1:17" ht="15" customHeight="1" x14ac:dyDescent="0.25">
      <c r="A4" s="224"/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</row>
    <row r="5" spans="1:17" ht="15" customHeight="1" x14ac:dyDescent="0.25">
      <c r="A5" s="242" t="s">
        <v>155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</row>
    <row r="6" spans="1:17" ht="6.75" customHeight="1" thickBot="1" x14ac:dyDescent="0.3">
      <c r="A6" s="157"/>
      <c r="B6" s="157"/>
      <c r="C6" s="157"/>
      <c r="D6" s="157"/>
      <c r="E6" s="157"/>
      <c r="F6" s="157"/>
      <c r="G6" s="157"/>
    </row>
    <row r="7" spans="1:17" ht="54.75" thickBot="1" x14ac:dyDescent="0.3">
      <c r="A7" s="52" t="s">
        <v>50</v>
      </c>
      <c r="B7" s="143" t="s">
        <v>51</v>
      </c>
      <c r="C7" s="143"/>
      <c r="D7" s="143" t="s">
        <v>52</v>
      </c>
      <c r="E7" s="143" t="s">
        <v>53</v>
      </c>
      <c r="F7" s="143" t="s">
        <v>144</v>
      </c>
      <c r="G7" s="143" t="s">
        <v>145</v>
      </c>
      <c r="H7" s="143" t="s">
        <v>146</v>
      </c>
      <c r="I7" s="52" t="s">
        <v>147</v>
      </c>
      <c r="J7" s="143" t="s">
        <v>148</v>
      </c>
      <c r="K7" s="143" t="s">
        <v>149</v>
      </c>
      <c r="L7" s="143" t="s">
        <v>150</v>
      </c>
      <c r="N7" s="178" t="s">
        <v>187</v>
      </c>
      <c r="O7" s="178" t="s">
        <v>697</v>
      </c>
      <c r="P7" s="178" t="s">
        <v>698</v>
      </c>
    </row>
    <row r="8" spans="1:17" ht="20.100000000000001" customHeight="1" x14ac:dyDescent="0.25">
      <c r="A8" s="158" t="s">
        <v>588</v>
      </c>
      <c r="B8" s="159">
        <v>1513</v>
      </c>
      <c r="C8" s="13"/>
      <c r="D8" s="13" t="s">
        <v>164</v>
      </c>
      <c r="E8" s="160"/>
      <c r="F8" s="161">
        <v>320</v>
      </c>
      <c r="G8" s="159"/>
      <c r="H8" s="161">
        <v>200</v>
      </c>
      <c r="I8" s="159"/>
      <c r="J8" s="161">
        <v>320</v>
      </c>
      <c r="K8" s="159"/>
      <c r="L8" s="162"/>
      <c r="N8" s="177">
        <v>800</v>
      </c>
      <c r="O8" s="177">
        <v>10</v>
      </c>
      <c r="P8" s="184" t="s">
        <v>701</v>
      </c>
    </row>
    <row r="9" spans="1:17" ht="20.100000000000001" customHeight="1" x14ac:dyDescent="0.25">
      <c r="A9" s="158" t="s">
        <v>589</v>
      </c>
      <c r="B9" s="163">
        <v>1518</v>
      </c>
      <c r="C9" s="13"/>
      <c r="D9" s="13" t="s">
        <v>164</v>
      </c>
      <c r="E9" s="160"/>
      <c r="F9" s="161">
        <v>130</v>
      </c>
      <c r="G9" s="163"/>
      <c r="H9" s="161">
        <v>85</v>
      </c>
      <c r="I9" s="159"/>
      <c r="J9" s="161">
        <v>130</v>
      </c>
      <c r="K9" s="159"/>
      <c r="L9" s="164"/>
      <c r="N9" s="177">
        <v>325</v>
      </c>
      <c r="O9" s="177">
        <v>6</v>
      </c>
      <c r="P9" s="184" t="s">
        <v>702</v>
      </c>
    </row>
    <row r="10" spans="1:17" ht="20.100000000000001" customHeight="1" x14ac:dyDescent="0.25">
      <c r="A10" s="158" t="s">
        <v>590</v>
      </c>
      <c r="B10" s="163" t="s">
        <v>231</v>
      </c>
      <c r="C10" s="13"/>
      <c r="D10" s="13" t="s">
        <v>164</v>
      </c>
      <c r="E10" s="160"/>
      <c r="F10" s="161">
        <v>370</v>
      </c>
      <c r="G10" s="163"/>
      <c r="H10" s="161">
        <v>235</v>
      </c>
      <c r="I10" s="159"/>
      <c r="J10" s="161">
        <v>370</v>
      </c>
      <c r="K10" s="159"/>
      <c r="L10" s="165"/>
      <c r="N10" s="180">
        <v>875</v>
      </c>
      <c r="O10" s="177">
        <v>10</v>
      </c>
      <c r="P10" s="184" t="s">
        <v>703</v>
      </c>
    </row>
    <row r="11" spans="1:17" ht="20.100000000000001" customHeight="1" x14ac:dyDescent="0.25">
      <c r="A11" s="158" t="s">
        <v>591</v>
      </c>
      <c r="B11" s="163">
        <v>1511</v>
      </c>
      <c r="C11" s="13"/>
      <c r="D11" s="13" t="s">
        <v>164</v>
      </c>
      <c r="E11" s="160"/>
      <c r="F11" s="161">
        <v>140</v>
      </c>
      <c r="G11" s="163"/>
      <c r="H11" s="161">
        <v>90</v>
      </c>
      <c r="I11" s="159"/>
      <c r="J11" s="161">
        <v>140</v>
      </c>
      <c r="K11" s="159"/>
      <c r="L11" s="165"/>
      <c r="N11" s="177">
        <v>350</v>
      </c>
      <c r="O11" s="177">
        <v>6</v>
      </c>
      <c r="P11" s="184" t="s">
        <v>704</v>
      </c>
    </row>
    <row r="12" spans="1:17" ht="20.100000000000001" customHeight="1" x14ac:dyDescent="0.25">
      <c r="A12" s="158" t="s">
        <v>592</v>
      </c>
      <c r="B12" s="163">
        <v>1404</v>
      </c>
      <c r="C12" s="13"/>
      <c r="D12" s="13" t="s">
        <v>164</v>
      </c>
      <c r="E12" s="160"/>
      <c r="F12" s="161">
        <v>100</v>
      </c>
      <c r="G12" s="163"/>
      <c r="H12" s="161">
        <v>65</v>
      </c>
      <c r="I12" s="159"/>
      <c r="J12" s="161">
        <v>100</v>
      </c>
      <c r="K12" s="159"/>
      <c r="L12" s="165"/>
      <c r="N12" s="177">
        <v>250</v>
      </c>
      <c r="O12" s="177">
        <v>6</v>
      </c>
      <c r="P12" s="184" t="s">
        <v>699</v>
      </c>
    </row>
    <row r="13" spans="1:17" ht="20.100000000000001" customHeight="1" x14ac:dyDescent="0.25">
      <c r="A13" s="158" t="s">
        <v>593</v>
      </c>
      <c r="B13" s="163">
        <v>1401</v>
      </c>
      <c r="C13" s="13"/>
      <c r="D13" s="13" t="s">
        <v>164</v>
      </c>
      <c r="E13" s="160"/>
      <c r="F13" s="161">
        <v>170</v>
      </c>
      <c r="G13" s="163"/>
      <c r="H13" s="161">
        <v>110</v>
      </c>
      <c r="I13" s="159"/>
      <c r="J13" s="161">
        <v>170</v>
      </c>
      <c r="K13" s="159"/>
      <c r="L13" s="164"/>
      <c r="N13" s="177">
        <v>425</v>
      </c>
      <c r="O13" s="177">
        <v>8</v>
      </c>
      <c r="P13" s="184" t="s">
        <v>700</v>
      </c>
      <c r="Q13" s="186"/>
    </row>
    <row r="14" spans="1:17" ht="20.100000000000001" customHeight="1" x14ac:dyDescent="0.25">
      <c r="A14" s="158" t="s">
        <v>594</v>
      </c>
      <c r="B14" s="163">
        <v>1406</v>
      </c>
      <c r="C14" s="13"/>
      <c r="D14" s="13" t="s">
        <v>164</v>
      </c>
      <c r="E14" s="160">
        <v>6</v>
      </c>
      <c r="F14" s="160">
        <v>250</v>
      </c>
      <c r="G14" s="163"/>
      <c r="H14" s="161">
        <v>65</v>
      </c>
      <c r="I14" s="159"/>
      <c r="J14" s="161">
        <v>100</v>
      </c>
      <c r="K14" s="159"/>
      <c r="L14" s="165"/>
      <c r="N14" s="177">
        <v>250</v>
      </c>
      <c r="O14" s="177">
        <v>6</v>
      </c>
      <c r="P14" s="184" t="s">
        <v>768</v>
      </c>
    </row>
    <row r="15" spans="1:17" ht="20.100000000000001" customHeight="1" x14ac:dyDescent="0.25">
      <c r="A15" s="158" t="s">
        <v>595</v>
      </c>
      <c r="B15" s="163">
        <v>1411</v>
      </c>
      <c r="C15" s="13"/>
      <c r="D15" s="13" t="s">
        <v>164</v>
      </c>
      <c r="E15" s="160">
        <v>6</v>
      </c>
      <c r="F15" s="160">
        <v>400</v>
      </c>
      <c r="G15" s="163"/>
      <c r="H15" s="161">
        <v>95</v>
      </c>
      <c r="I15" s="159"/>
      <c r="J15" s="161">
        <v>150</v>
      </c>
      <c r="K15" s="159"/>
      <c r="L15" s="165"/>
      <c r="N15" s="177">
        <v>400</v>
      </c>
      <c r="O15" s="177">
        <v>6</v>
      </c>
      <c r="P15" s="184" t="s">
        <v>776</v>
      </c>
    </row>
    <row r="16" spans="1:17" ht="20.100000000000001" customHeight="1" x14ac:dyDescent="0.25">
      <c r="A16" s="158" t="s">
        <v>596</v>
      </c>
      <c r="B16" s="163">
        <v>1408</v>
      </c>
      <c r="C16" s="13"/>
      <c r="D16" s="13" t="s">
        <v>164</v>
      </c>
      <c r="E16" s="160">
        <v>6</v>
      </c>
      <c r="F16" s="160">
        <v>550</v>
      </c>
      <c r="G16" s="163"/>
      <c r="H16" s="161">
        <v>75</v>
      </c>
      <c r="I16" s="159"/>
      <c r="J16" s="161">
        <v>120</v>
      </c>
      <c r="K16" s="159"/>
      <c r="L16" s="164"/>
      <c r="N16" s="177">
        <v>550</v>
      </c>
      <c r="O16" s="177">
        <v>6</v>
      </c>
      <c r="P16" s="184" t="s">
        <v>764</v>
      </c>
    </row>
    <row r="17" spans="1:16" ht="20.100000000000001" customHeight="1" x14ac:dyDescent="0.25">
      <c r="A17" s="158" t="s">
        <v>597</v>
      </c>
      <c r="B17" s="163">
        <v>1412</v>
      </c>
      <c r="C17" s="13"/>
      <c r="D17" s="13" t="s">
        <v>164</v>
      </c>
      <c r="E17" s="160">
        <v>5</v>
      </c>
      <c r="F17" s="160">
        <v>400</v>
      </c>
      <c r="G17" s="163"/>
      <c r="H17" s="161">
        <v>25</v>
      </c>
      <c r="I17" s="159"/>
      <c r="J17" s="160">
        <v>40</v>
      </c>
      <c r="K17" s="159"/>
      <c r="L17" s="165"/>
      <c r="N17" s="177">
        <v>400</v>
      </c>
      <c r="O17" s="177">
        <v>5</v>
      </c>
      <c r="P17" s="184" t="s">
        <v>777</v>
      </c>
    </row>
    <row r="18" spans="1:16" ht="20.100000000000001" customHeight="1" x14ac:dyDescent="0.25">
      <c r="A18" s="158" t="s">
        <v>598</v>
      </c>
      <c r="B18" s="163">
        <v>1417</v>
      </c>
      <c r="C18" s="13"/>
      <c r="D18" s="13" t="s">
        <v>164</v>
      </c>
      <c r="E18" s="160">
        <v>6</v>
      </c>
      <c r="F18" s="160">
        <v>425</v>
      </c>
      <c r="G18" s="163"/>
      <c r="H18" s="161">
        <v>75</v>
      </c>
      <c r="I18" s="159"/>
      <c r="J18" s="161">
        <v>120</v>
      </c>
      <c r="K18" s="159"/>
      <c r="L18" s="165"/>
      <c r="N18" s="177">
        <v>425</v>
      </c>
      <c r="O18" s="177">
        <v>6</v>
      </c>
      <c r="P18" s="184" t="s">
        <v>764</v>
      </c>
    </row>
    <row r="19" spans="1:16" ht="20.100000000000001" customHeight="1" x14ac:dyDescent="0.25">
      <c r="A19" s="158" t="s">
        <v>599</v>
      </c>
      <c r="B19" s="163">
        <v>1414</v>
      </c>
      <c r="C19" s="13"/>
      <c r="D19" s="13" t="s">
        <v>164</v>
      </c>
      <c r="E19" s="160">
        <v>6</v>
      </c>
      <c r="F19" s="160">
        <v>175</v>
      </c>
      <c r="G19" s="163"/>
      <c r="H19" s="161">
        <v>115</v>
      </c>
      <c r="I19" s="159"/>
      <c r="J19" s="161">
        <v>180</v>
      </c>
      <c r="K19" s="159"/>
      <c r="L19" s="165"/>
      <c r="N19" s="177">
        <v>175</v>
      </c>
      <c r="O19" s="177">
        <v>6</v>
      </c>
      <c r="P19" s="184" t="s">
        <v>778</v>
      </c>
    </row>
    <row r="20" spans="1:16" ht="20.100000000000001" customHeight="1" x14ac:dyDescent="0.25">
      <c r="A20" s="158" t="s">
        <v>600</v>
      </c>
      <c r="B20" s="163">
        <v>1418</v>
      </c>
      <c r="C20" s="13"/>
      <c r="D20" s="13" t="s">
        <v>164</v>
      </c>
      <c r="E20" s="160">
        <v>6</v>
      </c>
      <c r="F20" s="160">
        <v>275</v>
      </c>
      <c r="G20" s="163"/>
      <c r="H20" s="161">
        <v>75</v>
      </c>
      <c r="I20" s="159"/>
      <c r="J20" s="161">
        <v>120</v>
      </c>
      <c r="K20" s="159"/>
      <c r="L20" s="165"/>
      <c r="N20" s="177">
        <v>275</v>
      </c>
      <c r="O20" s="177">
        <v>6</v>
      </c>
      <c r="P20" s="184" t="s">
        <v>764</v>
      </c>
    </row>
    <row r="21" spans="1:16" ht="20.100000000000001" customHeight="1" x14ac:dyDescent="0.25">
      <c r="A21" s="158" t="s">
        <v>601</v>
      </c>
      <c r="B21" s="163">
        <v>1424</v>
      </c>
      <c r="C21" s="13"/>
      <c r="D21" s="13" t="s">
        <v>164</v>
      </c>
      <c r="E21" s="160">
        <v>8</v>
      </c>
      <c r="F21" s="160">
        <v>950</v>
      </c>
      <c r="G21" s="163"/>
      <c r="H21" s="161">
        <v>150</v>
      </c>
      <c r="I21" s="159"/>
      <c r="J21" s="161">
        <v>240</v>
      </c>
      <c r="K21" s="159"/>
      <c r="L21" s="165"/>
      <c r="N21" s="177">
        <v>950</v>
      </c>
      <c r="O21" s="177">
        <v>8</v>
      </c>
      <c r="P21" s="184" t="s">
        <v>779</v>
      </c>
    </row>
    <row r="22" spans="1:16" ht="20.100000000000001" customHeight="1" x14ac:dyDescent="0.25">
      <c r="A22" s="158" t="s">
        <v>602</v>
      </c>
      <c r="B22" s="163">
        <v>1425</v>
      </c>
      <c r="C22" s="13"/>
      <c r="D22" s="13" t="s">
        <v>164</v>
      </c>
      <c r="E22" s="160">
        <v>10</v>
      </c>
      <c r="F22" s="160">
        <v>950</v>
      </c>
      <c r="G22" s="163"/>
      <c r="H22" s="161">
        <v>175</v>
      </c>
      <c r="I22" s="159"/>
      <c r="J22" s="161">
        <v>280</v>
      </c>
      <c r="K22" s="159"/>
      <c r="L22" s="165"/>
      <c r="N22" s="177">
        <v>950</v>
      </c>
      <c r="O22" s="177">
        <v>10</v>
      </c>
      <c r="P22" s="184" t="s">
        <v>780</v>
      </c>
    </row>
    <row r="23" spans="1:16" ht="20.100000000000001" customHeight="1" x14ac:dyDescent="0.25">
      <c r="A23" s="158" t="s">
        <v>603</v>
      </c>
      <c r="B23" s="163">
        <v>1423</v>
      </c>
      <c r="C23" s="13"/>
      <c r="D23" s="13" t="s">
        <v>164</v>
      </c>
      <c r="E23" s="160">
        <v>8</v>
      </c>
      <c r="F23" s="160">
        <v>850</v>
      </c>
      <c r="G23" s="163"/>
      <c r="H23" s="161">
        <v>100</v>
      </c>
      <c r="I23" s="159"/>
      <c r="J23" s="161">
        <v>160</v>
      </c>
      <c r="K23" s="159"/>
      <c r="L23" s="165"/>
      <c r="N23" s="177">
        <v>850</v>
      </c>
      <c r="O23" s="177">
        <v>8</v>
      </c>
      <c r="P23" s="184" t="s">
        <v>767</v>
      </c>
    </row>
    <row r="24" spans="1:16" ht="20.100000000000001" customHeight="1" x14ac:dyDescent="0.25">
      <c r="A24" s="158" t="s">
        <v>604</v>
      </c>
      <c r="B24" s="163">
        <v>1501</v>
      </c>
      <c r="C24" s="13"/>
      <c r="D24" s="13" t="s">
        <v>164</v>
      </c>
      <c r="E24" s="160">
        <v>12</v>
      </c>
      <c r="F24" s="160">
        <v>950</v>
      </c>
      <c r="G24" s="163"/>
      <c r="H24" s="161">
        <v>365</v>
      </c>
      <c r="I24" s="159"/>
      <c r="J24" s="161">
        <v>580</v>
      </c>
      <c r="K24" s="159"/>
      <c r="L24" s="165"/>
      <c r="N24" s="177">
        <v>950</v>
      </c>
      <c r="O24" s="177">
        <v>12</v>
      </c>
      <c r="P24" s="184" t="s">
        <v>781</v>
      </c>
    </row>
    <row r="25" spans="1:16" ht="20.100000000000001" customHeight="1" x14ac:dyDescent="0.25">
      <c r="A25" s="158" t="s">
        <v>605</v>
      </c>
      <c r="B25" s="163">
        <v>1501</v>
      </c>
      <c r="C25" s="13"/>
      <c r="D25" s="13" t="s">
        <v>164</v>
      </c>
      <c r="E25" s="160">
        <v>10</v>
      </c>
      <c r="F25" s="160">
        <v>850</v>
      </c>
      <c r="G25" s="163"/>
      <c r="H25" s="161">
        <v>250</v>
      </c>
      <c r="I25" s="159"/>
      <c r="J25" s="161">
        <v>400</v>
      </c>
      <c r="K25" s="159"/>
      <c r="L25" s="165"/>
      <c r="N25" s="177">
        <v>850</v>
      </c>
      <c r="O25" s="177">
        <v>10</v>
      </c>
      <c r="P25" s="184" t="s">
        <v>782</v>
      </c>
    </row>
    <row r="26" spans="1:16" ht="20.100000000000001" customHeight="1" x14ac:dyDescent="0.25">
      <c r="A26" s="158" t="s">
        <v>606</v>
      </c>
      <c r="B26" s="163">
        <v>1403</v>
      </c>
      <c r="C26" s="13"/>
      <c r="D26" s="13" t="s">
        <v>164</v>
      </c>
      <c r="E26" s="160">
        <v>5</v>
      </c>
      <c r="F26" s="160">
        <v>950</v>
      </c>
      <c r="G26" s="163"/>
      <c r="H26" s="161">
        <v>40</v>
      </c>
      <c r="I26" s="159"/>
      <c r="J26" s="161">
        <v>60</v>
      </c>
      <c r="K26" s="159"/>
      <c r="L26" s="165"/>
      <c r="N26" s="177">
        <v>950</v>
      </c>
      <c r="O26" s="177">
        <v>5</v>
      </c>
      <c r="P26" s="184" t="s">
        <v>783</v>
      </c>
    </row>
    <row r="27" spans="1:16" ht="20.100000000000001" customHeight="1" x14ac:dyDescent="0.25">
      <c r="A27" s="158" t="s">
        <v>607</v>
      </c>
      <c r="B27" s="163">
        <v>1402</v>
      </c>
      <c r="C27" s="13"/>
      <c r="D27" s="13" t="s">
        <v>164</v>
      </c>
      <c r="E27" s="160">
        <v>6</v>
      </c>
      <c r="F27" s="160">
        <v>300</v>
      </c>
      <c r="G27" s="163"/>
      <c r="H27" s="161">
        <v>75</v>
      </c>
      <c r="I27" s="159"/>
      <c r="J27" s="161">
        <v>120</v>
      </c>
      <c r="K27" s="159"/>
      <c r="L27" s="165"/>
      <c r="N27" s="177">
        <v>300</v>
      </c>
      <c r="O27" s="177">
        <v>6</v>
      </c>
      <c r="P27" s="184" t="s">
        <v>764</v>
      </c>
    </row>
    <row r="28" spans="1:16" ht="20.100000000000001" customHeight="1" x14ac:dyDescent="0.25">
      <c r="A28" s="158" t="s">
        <v>608</v>
      </c>
      <c r="B28" s="163"/>
      <c r="C28" s="13"/>
      <c r="D28" s="13"/>
      <c r="E28" s="160"/>
      <c r="F28" s="161">
        <f>SUM(F8:F27)</f>
        <v>9505</v>
      </c>
      <c r="G28" s="161">
        <f>SUM(G8:G27)</f>
        <v>0</v>
      </c>
      <c r="H28" s="161"/>
      <c r="I28" s="159"/>
      <c r="J28" s="161"/>
      <c r="K28" s="159"/>
      <c r="L28" s="164"/>
      <c r="N28" s="177"/>
    </row>
    <row r="29" spans="1:16" ht="20.100000000000001" customHeight="1" x14ac:dyDescent="0.25">
      <c r="A29" s="158"/>
      <c r="B29" s="163"/>
      <c r="C29" s="13"/>
      <c r="D29" s="13"/>
      <c r="E29" s="160"/>
      <c r="F29" s="161"/>
      <c r="G29" s="163"/>
      <c r="H29" s="161"/>
      <c r="I29" s="159"/>
      <c r="J29" s="161"/>
      <c r="K29" s="159"/>
      <c r="L29" s="165"/>
      <c r="N29" s="177"/>
    </row>
    <row r="30" spans="1:16" ht="20.100000000000001" customHeight="1" x14ac:dyDescent="0.25">
      <c r="A30" s="158"/>
      <c r="B30" s="163"/>
      <c r="C30" s="13"/>
      <c r="D30" s="13"/>
      <c r="E30" s="160"/>
      <c r="F30" s="161"/>
      <c r="G30" s="163"/>
      <c r="H30" s="161"/>
      <c r="I30" s="159"/>
      <c r="J30" s="161"/>
      <c r="K30" s="159"/>
      <c r="L30" s="165"/>
      <c r="N30" s="177"/>
    </row>
    <row r="31" spans="1:16" ht="20.100000000000001" customHeight="1" x14ac:dyDescent="0.25">
      <c r="A31" s="158"/>
      <c r="B31" s="166"/>
      <c r="C31" s="167"/>
      <c r="D31" s="167"/>
      <c r="E31" s="168"/>
      <c r="F31" s="169"/>
      <c r="G31" s="166"/>
      <c r="H31" s="169"/>
      <c r="I31" s="170"/>
      <c r="J31" s="169"/>
      <c r="K31" s="170"/>
      <c r="L31" s="171"/>
    </row>
    <row r="32" spans="1:16" ht="20.100000000000001" customHeight="1" x14ac:dyDescent="0.25">
      <c r="A32" s="158"/>
      <c r="B32" s="163"/>
      <c r="C32" s="18"/>
      <c r="D32" s="18"/>
      <c r="E32" s="18"/>
      <c r="F32" s="172"/>
      <c r="G32" s="163"/>
      <c r="H32" s="172"/>
      <c r="I32" s="163"/>
      <c r="J32" s="172"/>
      <c r="K32" s="163"/>
      <c r="L32" s="165"/>
    </row>
    <row r="33" spans="1:12" ht="20.100000000000001" customHeight="1" x14ac:dyDescent="0.25">
      <c r="A33" s="158"/>
      <c r="B33" s="163"/>
      <c r="C33" s="18"/>
      <c r="D33" s="18"/>
      <c r="E33" s="18"/>
      <c r="F33" s="172"/>
      <c r="G33" s="163"/>
      <c r="H33" s="172"/>
      <c r="I33" s="163"/>
      <c r="J33" s="172"/>
      <c r="K33" s="163"/>
      <c r="L33" s="165"/>
    </row>
    <row r="34" spans="1:12" ht="20.100000000000001" customHeight="1" x14ac:dyDescent="0.25">
      <c r="A34" s="158"/>
      <c r="B34" s="163"/>
      <c r="C34" s="18"/>
      <c r="D34" s="18"/>
      <c r="E34" s="18"/>
      <c r="F34" s="172"/>
      <c r="G34" s="163"/>
      <c r="H34" s="172"/>
      <c r="I34" s="163"/>
      <c r="J34" s="172"/>
      <c r="K34" s="163"/>
      <c r="L34" s="165"/>
    </row>
    <row r="35" spans="1:12" ht="20.100000000000001" customHeight="1" x14ac:dyDescent="0.25">
      <c r="A35" s="158"/>
      <c r="B35" s="163"/>
      <c r="C35" s="13"/>
      <c r="D35" s="13"/>
      <c r="E35" s="160"/>
      <c r="F35" s="161"/>
      <c r="G35" s="163"/>
      <c r="H35" s="161"/>
      <c r="I35" s="159"/>
      <c r="J35" s="161"/>
      <c r="K35" s="159"/>
      <c r="L35" s="165"/>
    </row>
    <row r="36" spans="1:12" ht="20.100000000000001" customHeight="1" x14ac:dyDescent="0.25">
      <c r="A36" s="158"/>
      <c r="B36" s="163"/>
      <c r="C36" s="13"/>
      <c r="D36" s="13"/>
      <c r="E36" s="160"/>
      <c r="F36" s="161"/>
      <c r="G36" s="163"/>
      <c r="H36" s="161"/>
      <c r="I36" s="159"/>
      <c r="J36" s="161"/>
      <c r="K36" s="159"/>
      <c r="L36" s="165"/>
    </row>
    <row r="37" spans="1:12" ht="20.100000000000001" customHeight="1" x14ac:dyDescent="0.25">
      <c r="A37" s="158"/>
      <c r="B37" s="163"/>
      <c r="C37" s="13"/>
      <c r="D37" s="13"/>
      <c r="E37" s="160"/>
      <c r="F37" s="161"/>
      <c r="G37" s="163"/>
      <c r="H37" s="161"/>
      <c r="I37" s="159"/>
      <c r="J37" s="161"/>
      <c r="K37" s="159"/>
      <c r="L37" s="164"/>
    </row>
    <row r="38" spans="1:12" ht="20.100000000000001" customHeight="1" x14ac:dyDescent="0.25">
      <c r="A38" s="158"/>
      <c r="B38" s="163"/>
      <c r="C38" s="13"/>
      <c r="D38" s="13"/>
      <c r="E38" s="160"/>
      <c r="F38" s="161"/>
      <c r="G38" s="163"/>
      <c r="H38" s="161"/>
      <c r="I38" s="159"/>
      <c r="J38" s="161"/>
      <c r="K38" s="159"/>
      <c r="L38" s="165"/>
    </row>
    <row r="39" spans="1:12" ht="20.100000000000001" customHeight="1" x14ac:dyDescent="0.25">
      <c r="A39" s="158"/>
      <c r="B39" s="163"/>
      <c r="C39" s="13"/>
      <c r="D39" s="13"/>
      <c r="E39" s="160"/>
      <c r="F39" s="161"/>
      <c r="G39" s="163"/>
      <c r="H39" s="161"/>
      <c r="I39" s="159"/>
      <c r="J39" s="161"/>
      <c r="K39" s="159"/>
      <c r="L39" s="165"/>
    </row>
    <row r="40" spans="1:12" ht="20.100000000000001" customHeight="1" x14ac:dyDescent="0.25">
      <c r="A40" s="158"/>
      <c r="B40" s="166"/>
      <c r="C40" s="167"/>
      <c r="D40" s="167"/>
      <c r="E40" s="168"/>
      <c r="F40" s="169"/>
      <c r="G40" s="166"/>
      <c r="H40" s="169"/>
      <c r="I40" s="170"/>
      <c r="J40" s="169"/>
      <c r="K40" s="170"/>
      <c r="L40" s="171"/>
    </row>
    <row r="41" spans="1:12" ht="20.100000000000001" customHeight="1" x14ac:dyDescent="0.25">
      <c r="A41" s="158"/>
      <c r="B41" s="163"/>
      <c r="C41" s="18"/>
      <c r="D41" s="18"/>
      <c r="E41" s="18"/>
      <c r="F41" s="172"/>
      <c r="G41" s="163"/>
      <c r="H41" s="172"/>
      <c r="I41" s="163"/>
      <c r="J41" s="172"/>
      <c r="K41" s="163"/>
      <c r="L41" s="165"/>
    </row>
    <row r="42" spans="1:12" ht="20.100000000000001" customHeight="1" x14ac:dyDescent="0.25">
      <c r="A42" s="158"/>
      <c r="B42" s="163"/>
      <c r="C42" s="18"/>
      <c r="D42" s="18"/>
      <c r="E42" s="18"/>
      <c r="F42" s="172"/>
      <c r="G42" s="163"/>
      <c r="H42" s="172"/>
      <c r="I42" s="163"/>
      <c r="J42" s="172"/>
      <c r="K42" s="163"/>
      <c r="L42" s="165"/>
    </row>
    <row r="43" spans="1:12" ht="20.100000000000001" customHeight="1" x14ac:dyDescent="0.25">
      <c r="A43" s="158"/>
      <c r="B43" s="163"/>
      <c r="C43" s="18"/>
      <c r="D43" s="18"/>
      <c r="E43" s="18"/>
      <c r="F43" s="172"/>
      <c r="G43" s="163"/>
      <c r="H43" s="172"/>
      <c r="I43" s="163"/>
      <c r="J43" s="172"/>
      <c r="K43" s="163"/>
      <c r="L43" s="165"/>
    </row>
    <row r="44" spans="1:12" ht="20.100000000000001" customHeight="1" x14ac:dyDescent="0.25">
      <c r="A44" s="158"/>
      <c r="B44" s="163"/>
      <c r="C44" s="13"/>
      <c r="D44" s="13"/>
      <c r="E44" s="160"/>
      <c r="F44" s="161"/>
      <c r="G44" s="163"/>
      <c r="H44" s="161"/>
      <c r="I44" s="159"/>
      <c r="J44" s="161"/>
      <c r="K44" s="159"/>
      <c r="L44" s="165"/>
    </row>
    <row r="45" spans="1:12" ht="20.100000000000001" customHeight="1" x14ac:dyDescent="0.25">
      <c r="A45" s="158"/>
      <c r="B45" s="166"/>
      <c r="C45" s="167"/>
      <c r="D45" s="167"/>
      <c r="E45" s="168"/>
      <c r="F45" s="169"/>
      <c r="G45" s="166"/>
      <c r="H45" s="169"/>
      <c r="I45" s="170"/>
      <c r="J45" s="169"/>
      <c r="K45" s="170"/>
      <c r="L45" s="171"/>
    </row>
    <row r="46" spans="1:12" ht="20.100000000000001" customHeight="1" x14ac:dyDescent="0.25">
      <c r="A46" s="158"/>
      <c r="B46" s="163"/>
      <c r="C46" s="18"/>
      <c r="D46" s="18"/>
      <c r="E46" s="18"/>
      <c r="F46" s="172"/>
      <c r="G46" s="163"/>
      <c r="H46" s="172"/>
      <c r="I46" s="163"/>
      <c r="J46" s="172"/>
      <c r="K46" s="163"/>
      <c r="L46" s="165"/>
    </row>
    <row r="47" spans="1:12" ht="20.100000000000001" customHeight="1" x14ac:dyDescent="0.25">
      <c r="A47" s="158"/>
      <c r="B47" s="163"/>
      <c r="C47" s="18"/>
      <c r="D47" s="18"/>
      <c r="E47" s="18"/>
      <c r="F47" s="172"/>
      <c r="G47" s="163"/>
      <c r="H47" s="172"/>
      <c r="I47" s="163"/>
      <c r="J47" s="172"/>
      <c r="K47" s="163"/>
      <c r="L47" s="165"/>
    </row>
    <row r="48" spans="1:12" ht="20.100000000000001" customHeight="1" x14ac:dyDescent="0.25">
      <c r="A48" s="158"/>
      <c r="B48" s="163"/>
      <c r="C48" s="18"/>
      <c r="D48" s="18"/>
      <c r="E48" s="18"/>
      <c r="F48" s="172"/>
      <c r="G48" s="163"/>
      <c r="H48" s="172"/>
      <c r="I48" s="163"/>
      <c r="J48" s="172"/>
      <c r="K48" s="163"/>
      <c r="L48" s="165"/>
    </row>
    <row r="49" spans="1:12" ht="20.100000000000001" customHeight="1" x14ac:dyDescent="0.25">
      <c r="A49" s="158"/>
      <c r="B49" s="163"/>
      <c r="C49" s="13"/>
      <c r="D49" s="13"/>
      <c r="E49" s="160"/>
      <c r="F49" s="161"/>
      <c r="G49" s="163"/>
      <c r="H49" s="161"/>
      <c r="I49" s="159"/>
      <c r="J49" s="161"/>
      <c r="K49" s="159"/>
      <c r="L49" s="165"/>
    </row>
    <row r="50" spans="1:12" ht="20.100000000000001" customHeight="1" x14ac:dyDescent="0.25">
      <c r="A50" s="158"/>
      <c r="B50" s="163"/>
      <c r="C50" s="13"/>
      <c r="D50" s="13"/>
      <c r="E50" s="160"/>
      <c r="F50" s="161"/>
      <c r="G50" s="163"/>
      <c r="H50" s="161"/>
      <c r="I50" s="159"/>
      <c r="J50" s="161"/>
      <c r="K50" s="159"/>
      <c r="L50" s="165"/>
    </row>
    <row r="51" spans="1:12" ht="20.100000000000001" customHeight="1" thickBot="1" x14ac:dyDescent="0.3">
      <c r="A51" s="173"/>
      <c r="B51" s="174"/>
      <c r="C51" s="23"/>
      <c r="D51" s="23"/>
      <c r="E51" s="23"/>
      <c r="F51" s="175"/>
      <c r="G51" s="174"/>
      <c r="H51" s="175"/>
      <c r="I51" s="174"/>
      <c r="J51" s="175"/>
      <c r="K51" s="174"/>
      <c r="L51" s="176"/>
    </row>
    <row r="52" spans="1:12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</row>
    <row r="58" spans="1:12" x14ac:dyDescent="0.25">
      <c r="A58" s="85"/>
    </row>
    <row r="59" spans="1:12" x14ac:dyDescent="0.25">
      <c r="A59" s="45"/>
    </row>
  </sheetData>
  <mergeCells count="5">
    <mergeCell ref="A1:L1"/>
    <mergeCell ref="A2:L2"/>
    <mergeCell ref="A3:L3"/>
    <mergeCell ref="A4:L4"/>
    <mergeCell ref="A5:L5"/>
  </mergeCells>
  <phoneticPr fontId="35" type="noConversion"/>
  <printOptions horizontalCentered="1"/>
  <pageMargins left="0.7" right="0.7" top="0.5" bottom="0.5" header="0" footer="0"/>
  <pageSetup scale="69" fitToHeight="0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16570-9A59-443B-9AA1-4D006F649207}">
  <sheetPr>
    <pageSetUpPr fitToPage="1"/>
  </sheetPr>
  <dimension ref="A1:M57"/>
  <sheetViews>
    <sheetView topLeftCell="A7" zoomScale="80" zoomScaleNormal="80" workbookViewId="0">
      <selection activeCell="H35" sqref="H35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21" t="s">
        <v>0</v>
      </c>
      <c r="B1" s="221"/>
      <c r="C1" s="221"/>
      <c r="D1" s="221"/>
      <c r="E1" s="221"/>
      <c r="F1" s="221"/>
      <c r="G1" s="221"/>
      <c r="H1" s="221"/>
      <c r="I1" s="1"/>
      <c r="J1" s="1"/>
      <c r="K1" s="1"/>
      <c r="L1" s="1"/>
      <c r="M1" s="3"/>
    </row>
    <row r="2" spans="1:13" ht="20.25" x14ac:dyDescent="0.25">
      <c r="A2" s="222" t="s">
        <v>45</v>
      </c>
      <c r="B2" s="222"/>
      <c r="C2" s="222"/>
      <c r="D2" s="222"/>
      <c r="E2" s="222"/>
      <c r="F2" s="222"/>
      <c r="G2" s="222"/>
      <c r="H2" s="222"/>
      <c r="I2" s="5"/>
      <c r="J2" s="5"/>
      <c r="K2" s="5"/>
      <c r="L2" s="5"/>
      <c r="M2" s="7"/>
    </row>
    <row r="3" spans="1:13" ht="21" x14ac:dyDescent="0.25">
      <c r="A3" s="223" t="s">
        <v>46</v>
      </c>
      <c r="B3" s="223"/>
      <c r="C3" s="223"/>
      <c r="D3" s="223"/>
      <c r="E3" s="223"/>
      <c r="F3" s="223"/>
      <c r="G3" s="223"/>
      <c r="H3" s="223"/>
      <c r="I3" s="6"/>
      <c r="J3" s="6"/>
      <c r="K3" s="6"/>
      <c r="L3" s="6"/>
      <c r="M3" s="8"/>
    </row>
    <row r="4" spans="1:13" ht="15" customHeight="1" x14ac:dyDescent="0.25">
      <c r="A4" s="224"/>
      <c r="B4" s="224"/>
      <c r="C4" s="224"/>
      <c r="D4" s="224"/>
      <c r="E4" s="224"/>
      <c r="F4" s="224"/>
      <c r="G4" s="224"/>
      <c r="H4" s="224"/>
      <c r="I4" s="9"/>
      <c r="J4" s="9"/>
      <c r="K4" s="9"/>
      <c r="L4" s="9"/>
    </row>
    <row r="5" spans="1:13" ht="15" customHeight="1" x14ac:dyDescent="0.25">
      <c r="A5" s="243" t="s">
        <v>159</v>
      </c>
      <c r="B5" s="243"/>
      <c r="C5" s="243"/>
      <c r="D5" s="243"/>
      <c r="E5" s="49"/>
      <c r="F5" s="49"/>
      <c r="G5" s="49"/>
      <c r="H5" s="50"/>
      <c r="I5" s="50"/>
      <c r="J5" s="50"/>
      <c r="K5" s="50"/>
      <c r="L5" s="50"/>
    </row>
    <row r="6" spans="1:13" ht="6.75" customHeight="1" thickBot="1" x14ac:dyDescent="0.3">
      <c r="A6" s="51"/>
      <c r="B6" s="51"/>
      <c r="C6" s="51"/>
      <c r="D6" s="51"/>
      <c r="E6" s="51"/>
      <c r="F6" s="51"/>
      <c r="G6" s="51"/>
      <c r="H6" s="50"/>
      <c r="I6" s="50"/>
      <c r="J6" s="50"/>
      <c r="K6" s="50"/>
      <c r="L6" s="50"/>
    </row>
    <row r="7" spans="1:13" ht="54.75" thickBot="1" x14ac:dyDescent="0.3">
      <c r="A7" s="52" t="s">
        <v>50</v>
      </c>
      <c r="B7" s="52" t="s">
        <v>51</v>
      </c>
      <c r="C7" s="52" t="s">
        <v>52</v>
      </c>
      <c r="D7" s="52" t="s">
        <v>53</v>
      </c>
      <c r="E7" s="52" t="s">
        <v>54</v>
      </c>
      <c r="F7" s="52" t="s">
        <v>55</v>
      </c>
      <c r="G7" s="52" t="s">
        <v>56</v>
      </c>
      <c r="H7" s="52" t="s">
        <v>57</v>
      </c>
    </row>
    <row r="8" spans="1:13" ht="20.100000000000001" customHeight="1" x14ac:dyDescent="0.25">
      <c r="A8" s="53" t="s">
        <v>609</v>
      </c>
      <c r="B8" s="54">
        <v>1514</v>
      </c>
      <c r="C8" s="13" t="s">
        <v>191</v>
      </c>
      <c r="D8" s="55" t="s">
        <v>493</v>
      </c>
      <c r="E8" s="55">
        <v>250</v>
      </c>
      <c r="F8" s="55"/>
      <c r="G8" s="55"/>
      <c r="H8" s="56">
        <f t="shared" ref="H8:H34" si="0">G8/E8</f>
        <v>0</v>
      </c>
    </row>
    <row r="9" spans="1:13" ht="20.100000000000001" customHeight="1" x14ac:dyDescent="0.25">
      <c r="A9" s="53" t="s">
        <v>610</v>
      </c>
      <c r="B9" s="54">
        <v>1507</v>
      </c>
      <c r="C9" s="13" t="s">
        <v>191</v>
      </c>
      <c r="D9" s="55">
        <v>6</v>
      </c>
      <c r="E9" s="55">
        <v>100</v>
      </c>
      <c r="F9" s="55"/>
      <c r="G9" s="55"/>
      <c r="H9" s="56">
        <f t="shared" si="0"/>
        <v>0</v>
      </c>
    </row>
    <row r="10" spans="1:13" ht="20.100000000000001" customHeight="1" x14ac:dyDescent="0.25">
      <c r="A10" s="53" t="s">
        <v>611</v>
      </c>
      <c r="B10" s="54">
        <v>1506</v>
      </c>
      <c r="C10" s="13" t="s">
        <v>191</v>
      </c>
      <c r="D10" s="55">
        <v>8</v>
      </c>
      <c r="E10" s="55">
        <v>150</v>
      </c>
      <c r="F10" s="55"/>
      <c r="G10" s="55"/>
      <c r="H10" s="56">
        <f t="shared" si="0"/>
        <v>0</v>
      </c>
    </row>
    <row r="11" spans="1:13" ht="20.100000000000001" customHeight="1" x14ac:dyDescent="0.25">
      <c r="A11" s="53" t="s">
        <v>612</v>
      </c>
      <c r="B11" s="54">
        <v>1506</v>
      </c>
      <c r="C11" s="13" t="s">
        <v>191</v>
      </c>
      <c r="D11" s="55">
        <v>8</v>
      </c>
      <c r="E11" s="55">
        <v>150</v>
      </c>
      <c r="F11" s="55"/>
      <c r="G11" s="55"/>
      <c r="H11" s="56">
        <f t="shared" si="0"/>
        <v>0</v>
      </c>
    </row>
    <row r="12" spans="1:13" s="67" customFormat="1" ht="20.100000000000001" customHeight="1" x14ac:dyDescent="0.25">
      <c r="A12" s="53" t="s">
        <v>613</v>
      </c>
      <c r="B12" s="54">
        <v>1513</v>
      </c>
      <c r="C12" s="13" t="s">
        <v>191</v>
      </c>
      <c r="D12" s="55">
        <v>6</v>
      </c>
      <c r="E12" s="55">
        <v>150</v>
      </c>
      <c r="F12" s="55"/>
      <c r="G12" s="55"/>
      <c r="H12" s="56">
        <f t="shared" si="0"/>
        <v>0</v>
      </c>
    </row>
    <row r="13" spans="1:13" s="67" customFormat="1" ht="20.100000000000001" customHeight="1" x14ac:dyDescent="0.25">
      <c r="A13" s="60" t="s">
        <v>588</v>
      </c>
      <c r="B13" s="181"/>
      <c r="C13" s="182"/>
      <c r="D13" s="64"/>
      <c r="E13" s="64">
        <f>SUM(E8:E12)</f>
        <v>800</v>
      </c>
      <c r="F13" s="64"/>
      <c r="G13" s="64">
        <f>SUM(G8:G12)</f>
        <v>0</v>
      </c>
      <c r="H13" s="65">
        <f t="shared" si="0"/>
        <v>0</v>
      </c>
    </row>
    <row r="14" spans="1:13" s="67" customFormat="1" ht="20.100000000000001" customHeight="1" x14ac:dyDescent="0.25">
      <c r="A14" s="53"/>
      <c r="B14" s="57"/>
      <c r="C14" s="13"/>
      <c r="D14" s="55"/>
      <c r="E14" s="55"/>
      <c r="F14" s="58"/>
      <c r="G14" s="58"/>
      <c r="H14" s="59"/>
    </row>
    <row r="15" spans="1:13" s="67" customFormat="1" ht="20.100000000000001" customHeight="1" x14ac:dyDescent="0.25">
      <c r="A15" s="53" t="s">
        <v>614</v>
      </c>
      <c r="B15" s="57">
        <v>1519</v>
      </c>
      <c r="C15" s="18" t="s">
        <v>191</v>
      </c>
      <c r="D15" s="58">
        <v>8</v>
      </c>
      <c r="E15" s="55">
        <v>175</v>
      </c>
      <c r="F15" s="58"/>
      <c r="G15" s="58"/>
      <c r="H15" s="59">
        <f t="shared" si="0"/>
        <v>0</v>
      </c>
    </row>
    <row r="16" spans="1:13" s="67" customFormat="1" ht="20.100000000000001" customHeight="1" x14ac:dyDescent="0.25">
      <c r="A16" s="53" t="s">
        <v>615</v>
      </c>
      <c r="B16" s="57">
        <v>1518</v>
      </c>
      <c r="C16" s="18" t="s">
        <v>191</v>
      </c>
      <c r="D16" s="58">
        <v>8</v>
      </c>
      <c r="E16" s="55">
        <v>150</v>
      </c>
      <c r="F16" s="58"/>
      <c r="G16" s="58"/>
      <c r="H16" s="59">
        <f t="shared" si="0"/>
        <v>0</v>
      </c>
    </row>
    <row r="17" spans="1:8" ht="20.100000000000001" customHeight="1" x14ac:dyDescent="0.25">
      <c r="A17" s="60" t="s">
        <v>589</v>
      </c>
      <c r="B17" s="61"/>
      <c r="C17" s="62"/>
      <c r="D17" s="63"/>
      <c r="E17" s="64">
        <f>SUM(E15:E16)</f>
        <v>325</v>
      </c>
      <c r="F17" s="63"/>
      <c r="G17" s="64">
        <f>SUM(G15:G16)</f>
        <v>0</v>
      </c>
      <c r="H17" s="65">
        <f t="shared" si="0"/>
        <v>0</v>
      </c>
    </row>
    <row r="18" spans="1:8" ht="20.100000000000001" customHeight="1" x14ac:dyDescent="0.25">
      <c r="A18" s="66"/>
      <c r="B18" s="57"/>
      <c r="C18" s="18"/>
      <c r="D18" s="58"/>
      <c r="E18" s="58"/>
      <c r="F18" s="58"/>
      <c r="G18" s="58"/>
      <c r="H18" s="59"/>
    </row>
    <row r="19" spans="1:8" ht="20.100000000000001" customHeight="1" x14ac:dyDescent="0.25">
      <c r="A19" s="53" t="s">
        <v>616</v>
      </c>
      <c r="B19" s="54">
        <v>1517</v>
      </c>
      <c r="C19" s="13" t="s">
        <v>191</v>
      </c>
      <c r="D19" s="55">
        <v>8</v>
      </c>
      <c r="E19" s="55">
        <v>125</v>
      </c>
      <c r="F19" s="55"/>
      <c r="G19" s="55"/>
      <c r="H19" s="59">
        <f t="shared" si="0"/>
        <v>0</v>
      </c>
    </row>
    <row r="20" spans="1:8" s="67" customFormat="1" ht="20.100000000000001" customHeight="1" x14ac:dyDescent="0.25">
      <c r="A20" s="53" t="s">
        <v>617</v>
      </c>
      <c r="B20" s="57" t="s">
        <v>231</v>
      </c>
      <c r="C20" s="18" t="s">
        <v>191</v>
      </c>
      <c r="D20" s="58">
        <v>8</v>
      </c>
      <c r="E20" s="58">
        <v>150</v>
      </c>
      <c r="F20" s="58"/>
      <c r="G20" s="58"/>
      <c r="H20" s="59">
        <f t="shared" si="0"/>
        <v>0</v>
      </c>
    </row>
    <row r="21" spans="1:8" ht="20.100000000000001" customHeight="1" x14ac:dyDescent="0.25">
      <c r="A21" s="53" t="s">
        <v>618</v>
      </c>
      <c r="B21" s="57" t="s">
        <v>231</v>
      </c>
      <c r="C21" s="18" t="s">
        <v>191</v>
      </c>
      <c r="D21" s="58">
        <v>8</v>
      </c>
      <c r="E21" s="58">
        <v>150</v>
      </c>
      <c r="F21" s="58"/>
      <c r="G21" s="58"/>
      <c r="H21" s="59">
        <f t="shared" si="0"/>
        <v>0</v>
      </c>
    </row>
    <row r="22" spans="1:8" ht="20.100000000000001" customHeight="1" x14ac:dyDescent="0.25">
      <c r="A22" s="53" t="s">
        <v>619</v>
      </c>
      <c r="B22" s="57" t="s">
        <v>231</v>
      </c>
      <c r="C22" s="18" t="s">
        <v>191</v>
      </c>
      <c r="D22" s="58">
        <v>8</v>
      </c>
      <c r="E22" s="58">
        <v>150</v>
      </c>
      <c r="F22" s="58"/>
      <c r="G22" s="58"/>
      <c r="H22" s="59">
        <f t="shared" si="0"/>
        <v>0</v>
      </c>
    </row>
    <row r="23" spans="1:8" ht="20.100000000000001" customHeight="1" x14ac:dyDescent="0.25">
      <c r="A23" s="53" t="s">
        <v>620</v>
      </c>
      <c r="B23" s="57" t="s">
        <v>231</v>
      </c>
      <c r="C23" s="18" t="s">
        <v>191</v>
      </c>
      <c r="D23" s="58">
        <v>8</v>
      </c>
      <c r="E23" s="58">
        <v>150</v>
      </c>
      <c r="F23" s="58"/>
      <c r="G23" s="58"/>
      <c r="H23" s="59">
        <f t="shared" si="0"/>
        <v>0</v>
      </c>
    </row>
    <row r="24" spans="1:8" ht="20.100000000000001" customHeight="1" x14ac:dyDescent="0.25">
      <c r="A24" s="53" t="s">
        <v>621</v>
      </c>
      <c r="B24" s="57" t="s">
        <v>231</v>
      </c>
      <c r="C24" s="18" t="s">
        <v>191</v>
      </c>
      <c r="D24" s="58">
        <v>8</v>
      </c>
      <c r="E24" s="58">
        <v>150</v>
      </c>
      <c r="F24" s="58"/>
      <c r="G24" s="58"/>
      <c r="H24" s="59">
        <f t="shared" si="0"/>
        <v>0</v>
      </c>
    </row>
    <row r="25" spans="1:8" ht="20.100000000000001" customHeight="1" x14ac:dyDescent="0.25">
      <c r="A25" s="60" t="s">
        <v>590</v>
      </c>
      <c r="B25" s="61"/>
      <c r="C25" s="62"/>
      <c r="D25" s="63"/>
      <c r="E25" s="63">
        <f>SUM(E19:E24)</f>
        <v>875</v>
      </c>
      <c r="F25" s="63"/>
      <c r="G25" s="63"/>
      <c r="H25" s="65">
        <f t="shared" si="0"/>
        <v>0</v>
      </c>
    </row>
    <row r="26" spans="1:8" ht="20.100000000000001" customHeight="1" x14ac:dyDescent="0.25">
      <c r="A26" s="53"/>
      <c r="B26" s="57"/>
      <c r="C26" s="18"/>
      <c r="D26" s="58"/>
      <c r="E26" s="58"/>
      <c r="F26" s="58"/>
      <c r="G26" s="58"/>
      <c r="H26" s="59"/>
    </row>
    <row r="27" spans="1:8" ht="20.100000000000001" customHeight="1" x14ac:dyDescent="0.25">
      <c r="A27" s="53" t="s">
        <v>622</v>
      </c>
      <c r="B27" s="57">
        <v>1510</v>
      </c>
      <c r="C27" s="18" t="s">
        <v>191</v>
      </c>
      <c r="D27" s="58">
        <v>6</v>
      </c>
      <c r="E27" s="58">
        <v>100</v>
      </c>
      <c r="F27" s="58"/>
      <c r="G27" s="58"/>
      <c r="H27" s="59">
        <f t="shared" si="0"/>
        <v>0</v>
      </c>
    </row>
    <row r="28" spans="1:8" ht="20.100000000000001" customHeight="1" x14ac:dyDescent="0.25">
      <c r="A28" s="53" t="s">
        <v>623</v>
      </c>
      <c r="B28" s="57">
        <v>1511</v>
      </c>
      <c r="C28" s="18" t="s">
        <v>191</v>
      </c>
      <c r="D28" s="58">
        <v>6</v>
      </c>
      <c r="E28" s="58">
        <v>125</v>
      </c>
      <c r="F28" s="58"/>
      <c r="G28" s="58"/>
      <c r="H28" s="59">
        <f t="shared" si="0"/>
        <v>0</v>
      </c>
    </row>
    <row r="29" spans="1:8" ht="20.100000000000001" customHeight="1" x14ac:dyDescent="0.25">
      <c r="A29" s="53" t="s">
        <v>624</v>
      </c>
      <c r="B29" s="57">
        <v>1512</v>
      </c>
      <c r="C29" s="18" t="s">
        <v>191</v>
      </c>
      <c r="D29" s="58">
        <v>6</v>
      </c>
      <c r="E29" s="58">
        <v>125</v>
      </c>
      <c r="F29" s="58"/>
      <c r="G29" s="58"/>
      <c r="H29" s="59">
        <f t="shared" si="0"/>
        <v>0</v>
      </c>
    </row>
    <row r="30" spans="1:8" ht="20.100000000000001" customHeight="1" x14ac:dyDescent="0.25">
      <c r="A30" s="60" t="s">
        <v>591</v>
      </c>
      <c r="B30" s="61"/>
      <c r="C30" s="62"/>
      <c r="D30" s="63"/>
      <c r="E30" s="63">
        <f>SUM(E27:E29)</f>
        <v>350</v>
      </c>
      <c r="F30" s="63"/>
      <c r="G30" s="63">
        <f>SUM(G27:G29)</f>
        <v>0</v>
      </c>
      <c r="H30" s="65">
        <f t="shared" si="0"/>
        <v>0</v>
      </c>
    </row>
    <row r="31" spans="1:8" ht="20.100000000000001" customHeight="1" x14ac:dyDescent="0.25">
      <c r="A31" s="53"/>
      <c r="B31" s="57"/>
      <c r="C31" s="18"/>
      <c r="D31" s="58"/>
      <c r="E31" s="58"/>
      <c r="F31" s="58"/>
      <c r="G31" s="58"/>
      <c r="H31" s="59"/>
    </row>
    <row r="32" spans="1:8" ht="20.100000000000001" customHeight="1" x14ac:dyDescent="0.25">
      <c r="A32" s="53" t="s">
        <v>625</v>
      </c>
      <c r="B32" s="57">
        <v>1404</v>
      </c>
      <c r="C32" s="18" t="s">
        <v>191</v>
      </c>
      <c r="D32" s="58">
        <v>6</v>
      </c>
      <c r="E32" s="58">
        <v>125</v>
      </c>
      <c r="F32" s="58"/>
      <c r="G32" s="58"/>
      <c r="H32" s="59">
        <f t="shared" si="0"/>
        <v>0</v>
      </c>
    </row>
    <row r="33" spans="1:8" ht="20.100000000000001" customHeight="1" x14ac:dyDescent="0.25">
      <c r="A33" s="53" t="s">
        <v>626</v>
      </c>
      <c r="B33" s="57">
        <v>1405</v>
      </c>
      <c r="C33" s="18" t="s">
        <v>191</v>
      </c>
      <c r="D33" s="58">
        <v>6</v>
      </c>
      <c r="E33" s="58">
        <v>125</v>
      </c>
      <c r="F33" s="58"/>
      <c r="G33" s="58"/>
      <c r="H33" s="59">
        <f t="shared" si="0"/>
        <v>0</v>
      </c>
    </row>
    <row r="34" spans="1:8" ht="20.100000000000001" customHeight="1" x14ac:dyDescent="0.25">
      <c r="A34" s="60" t="s">
        <v>592</v>
      </c>
      <c r="B34" s="61"/>
      <c r="C34" s="62"/>
      <c r="D34" s="63"/>
      <c r="E34" s="63">
        <f>SUM(E32:E33)</f>
        <v>250</v>
      </c>
      <c r="F34" s="63"/>
      <c r="G34" s="63"/>
      <c r="H34" s="65">
        <f t="shared" si="0"/>
        <v>0</v>
      </c>
    </row>
    <row r="35" spans="1:8" ht="20.100000000000001" customHeight="1" x14ac:dyDescent="0.25">
      <c r="A35" s="53"/>
      <c r="B35" s="57"/>
      <c r="C35" s="18"/>
      <c r="D35" s="58"/>
      <c r="E35" s="58"/>
      <c r="F35" s="58"/>
      <c r="G35" s="58"/>
      <c r="H35" s="59"/>
    </row>
    <row r="36" spans="1:8" ht="20.100000000000001" customHeight="1" x14ac:dyDescent="0.25">
      <c r="A36" s="53"/>
      <c r="B36" s="57"/>
      <c r="C36" s="18"/>
      <c r="D36" s="58"/>
      <c r="E36" s="58"/>
      <c r="F36" s="58"/>
      <c r="G36" s="58"/>
      <c r="H36" s="59"/>
    </row>
    <row r="37" spans="1:8" ht="20.100000000000001" customHeight="1" x14ac:dyDescent="0.25">
      <c r="A37" s="53"/>
      <c r="B37" s="57"/>
      <c r="C37" s="18"/>
      <c r="D37" s="58"/>
      <c r="E37" s="58"/>
      <c r="F37" s="58"/>
      <c r="G37" s="58"/>
      <c r="H37" s="59"/>
    </row>
    <row r="38" spans="1:8" ht="20.100000000000001" customHeight="1" x14ac:dyDescent="0.25">
      <c r="A38" s="53"/>
      <c r="B38" s="57"/>
      <c r="C38" s="18"/>
      <c r="D38" s="58"/>
      <c r="E38" s="58"/>
      <c r="F38" s="58"/>
      <c r="G38" s="58"/>
      <c r="H38" s="59"/>
    </row>
    <row r="39" spans="1:8" ht="20.100000000000001" customHeight="1" thickBot="1" x14ac:dyDescent="0.3">
      <c r="A39" s="68"/>
      <c r="B39" s="69"/>
      <c r="C39" s="70"/>
      <c r="D39" s="71"/>
      <c r="E39" s="72"/>
      <c r="F39" s="71"/>
      <c r="G39" s="72"/>
      <c r="H39" s="73"/>
    </row>
    <row r="40" spans="1:8" ht="20.100000000000001" customHeight="1" x14ac:dyDescent="0.25">
      <c r="A40" s="74"/>
      <c r="B40" s="75"/>
      <c r="C40" s="76"/>
      <c r="D40" s="76"/>
      <c r="E40" s="77"/>
      <c r="F40" s="76"/>
      <c r="G40" s="78"/>
      <c r="H40" s="78"/>
    </row>
    <row r="41" spans="1:8" ht="20.100000000000001" customHeight="1" x14ac:dyDescent="0.25">
      <c r="A41" s="79"/>
      <c r="B41" s="79"/>
      <c r="C41" s="80"/>
      <c r="D41" s="81"/>
      <c r="E41" s="81"/>
      <c r="F41" s="81"/>
      <c r="G41" s="81"/>
      <c r="H41" s="82"/>
    </row>
    <row r="42" spans="1:8" ht="20.100000000000001" customHeight="1" x14ac:dyDescent="0.25">
      <c r="A42" s="79"/>
      <c r="B42" s="79"/>
      <c r="C42" s="80"/>
      <c r="D42" s="81"/>
      <c r="E42" s="81"/>
      <c r="F42" s="81"/>
      <c r="G42" s="81"/>
      <c r="H42" s="82"/>
    </row>
    <row r="43" spans="1:8" ht="20.100000000000001" customHeight="1" x14ac:dyDescent="0.25">
      <c r="A43" s="79"/>
      <c r="B43" s="79"/>
      <c r="C43" s="80"/>
      <c r="D43" s="81"/>
      <c r="E43" s="81"/>
      <c r="F43" s="81"/>
      <c r="G43" s="81"/>
      <c r="H43" s="82"/>
    </row>
    <row r="44" spans="1:8" ht="20.100000000000001" customHeight="1" x14ac:dyDescent="0.25">
      <c r="A44" s="83"/>
      <c r="B44" s="83"/>
      <c r="C44" s="80"/>
      <c r="D44" s="81"/>
      <c r="E44" s="81"/>
      <c r="F44" s="81"/>
      <c r="G44" s="81"/>
      <c r="H44" s="82"/>
    </row>
    <row r="47" spans="1:8" x14ac:dyDescent="0.25">
      <c r="A47" s="84"/>
    </row>
    <row r="48" spans="1:8" x14ac:dyDescent="0.25">
      <c r="A48" s="74"/>
      <c r="B48" s="75"/>
      <c r="C48" s="76"/>
      <c r="D48" s="76"/>
      <c r="E48" s="77"/>
      <c r="F48" s="76"/>
      <c r="G48" s="78"/>
      <c r="H48" s="78"/>
    </row>
    <row r="49" spans="1:8" x14ac:dyDescent="0.25">
      <c r="A49" s="79"/>
      <c r="B49" s="79"/>
      <c r="C49" s="80"/>
      <c r="D49" s="81"/>
      <c r="E49" s="81"/>
      <c r="F49" s="81"/>
      <c r="G49" s="81"/>
      <c r="H49" s="82"/>
    </row>
    <row r="50" spans="1:8" x14ac:dyDescent="0.25">
      <c r="A50" s="83"/>
      <c r="B50" s="83"/>
      <c r="C50" s="80"/>
      <c r="D50" s="81"/>
      <c r="E50" s="81"/>
      <c r="F50" s="81"/>
      <c r="G50" s="81"/>
      <c r="H50" s="82"/>
    </row>
    <row r="51" spans="1:8" x14ac:dyDescent="0.25">
      <c r="A51" s="79"/>
      <c r="B51" s="79"/>
      <c r="C51" s="80"/>
      <c r="D51" s="81"/>
      <c r="E51" s="81"/>
      <c r="F51" s="81"/>
      <c r="G51" s="81"/>
      <c r="H51" s="82"/>
    </row>
    <row r="52" spans="1:8" x14ac:dyDescent="0.25">
      <c r="A52" s="79"/>
      <c r="B52" s="79"/>
      <c r="C52" s="80"/>
      <c r="D52" s="81"/>
      <c r="E52" s="81"/>
      <c r="F52" s="81"/>
      <c r="G52" s="81"/>
      <c r="H52" s="82"/>
    </row>
    <row r="53" spans="1:8" x14ac:dyDescent="0.25">
      <c r="A53" s="83"/>
      <c r="B53" s="83"/>
      <c r="C53" s="80"/>
      <c r="D53" s="81"/>
      <c r="E53" s="81"/>
      <c r="F53" s="81"/>
      <c r="G53" s="81"/>
      <c r="H53" s="82"/>
    </row>
    <row r="54" spans="1:8" x14ac:dyDescent="0.25">
      <c r="A54" s="79"/>
      <c r="B54" s="79"/>
      <c r="C54" s="80"/>
      <c r="D54" s="81"/>
      <c r="E54" s="81"/>
      <c r="F54" s="81"/>
      <c r="G54" s="81"/>
      <c r="H54" s="82"/>
    </row>
    <row r="56" spans="1:8" x14ac:dyDescent="0.25">
      <c r="A56" s="85"/>
    </row>
    <row r="57" spans="1:8" x14ac:dyDescent="0.25">
      <c r="A57" s="45"/>
    </row>
  </sheetData>
  <mergeCells count="5">
    <mergeCell ref="A1:H1"/>
    <mergeCell ref="A2:H2"/>
    <mergeCell ref="A3:H3"/>
    <mergeCell ref="A4:H4"/>
    <mergeCell ref="A5:D5"/>
  </mergeCells>
  <phoneticPr fontId="35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25A51-3C23-4532-919A-C6B8806E8DAA}">
  <sheetPr>
    <pageSetUpPr fitToPage="1"/>
  </sheetPr>
  <dimension ref="A1:M57"/>
  <sheetViews>
    <sheetView zoomScale="80" zoomScaleNormal="80" workbookViewId="0">
      <selection activeCell="E11" sqref="E11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21" t="s">
        <v>0</v>
      </c>
      <c r="B1" s="221"/>
      <c r="C1" s="221"/>
      <c r="D1" s="221"/>
      <c r="E1" s="221"/>
      <c r="F1" s="221"/>
      <c r="G1" s="221"/>
      <c r="H1" s="221"/>
      <c r="I1" s="1"/>
      <c r="J1" s="1"/>
      <c r="K1" s="1"/>
      <c r="L1" s="1"/>
      <c r="M1" s="3"/>
    </row>
    <row r="2" spans="1:13" ht="20.25" x14ac:dyDescent="0.25">
      <c r="A2" s="222" t="s">
        <v>45</v>
      </c>
      <c r="B2" s="222"/>
      <c r="C2" s="222"/>
      <c r="D2" s="222"/>
      <c r="E2" s="222"/>
      <c r="F2" s="222"/>
      <c r="G2" s="222"/>
      <c r="H2" s="222"/>
      <c r="I2" s="5"/>
      <c r="J2" s="5"/>
      <c r="K2" s="5"/>
      <c r="L2" s="5"/>
      <c r="M2" s="7"/>
    </row>
    <row r="3" spans="1:13" ht="21" x14ac:dyDescent="0.25">
      <c r="A3" s="223" t="s">
        <v>46</v>
      </c>
      <c r="B3" s="223"/>
      <c r="C3" s="223"/>
      <c r="D3" s="223"/>
      <c r="E3" s="223"/>
      <c r="F3" s="223"/>
      <c r="G3" s="223"/>
      <c r="H3" s="223"/>
      <c r="I3" s="6"/>
      <c r="J3" s="6"/>
      <c r="K3" s="6"/>
      <c r="L3" s="6"/>
      <c r="M3" s="8"/>
    </row>
    <row r="4" spans="1:13" ht="15" customHeight="1" x14ac:dyDescent="0.25">
      <c r="A4" s="224"/>
      <c r="B4" s="224"/>
      <c r="C4" s="224"/>
      <c r="D4" s="224"/>
      <c r="E4" s="224"/>
      <c r="F4" s="224"/>
      <c r="G4" s="224"/>
      <c r="H4" s="224"/>
      <c r="I4" s="9"/>
      <c r="J4" s="9"/>
      <c r="K4" s="9"/>
      <c r="L4" s="9"/>
    </row>
    <row r="5" spans="1:13" ht="15" customHeight="1" x14ac:dyDescent="0.25">
      <c r="A5" s="243" t="s">
        <v>159</v>
      </c>
      <c r="B5" s="243"/>
      <c r="C5" s="243"/>
      <c r="D5" s="243"/>
      <c r="E5" s="49"/>
      <c r="F5" s="49"/>
      <c r="G5" s="49"/>
      <c r="H5" s="50"/>
      <c r="I5" s="50"/>
      <c r="J5" s="50"/>
      <c r="K5" s="50"/>
      <c r="L5" s="50"/>
    </row>
    <row r="6" spans="1:13" ht="6.75" customHeight="1" thickBot="1" x14ac:dyDescent="0.3">
      <c r="A6" s="51"/>
      <c r="B6" s="51"/>
      <c r="C6" s="51"/>
      <c r="D6" s="51"/>
      <c r="E6" s="51"/>
      <c r="F6" s="51"/>
      <c r="G6" s="51"/>
      <c r="H6" s="50"/>
      <c r="I6" s="50"/>
      <c r="J6" s="50"/>
      <c r="K6" s="50"/>
      <c r="L6" s="50"/>
    </row>
    <row r="7" spans="1:13" ht="54.75" thickBot="1" x14ac:dyDescent="0.3">
      <c r="A7" s="52" t="s">
        <v>50</v>
      </c>
      <c r="B7" s="52" t="s">
        <v>51</v>
      </c>
      <c r="C7" s="52" t="s">
        <v>52</v>
      </c>
      <c r="D7" s="52" t="s">
        <v>53</v>
      </c>
      <c r="E7" s="52" t="s">
        <v>54</v>
      </c>
      <c r="F7" s="52" t="s">
        <v>55</v>
      </c>
      <c r="G7" s="52" t="s">
        <v>56</v>
      </c>
      <c r="H7" s="52" t="s">
        <v>57</v>
      </c>
    </row>
    <row r="8" spans="1:13" ht="20.100000000000001" customHeight="1" x14ac:dyDescent="0.25">
      <c r="A8" s="53" t="s">
        <v>628</v>
      </c>
      <c r="B8" s="54">
        <v>1401</v>
      </c>
      <c r="C8" s="13" t="s">
        <v>191</v>
      </c>
      <c r="D8" s="55" t="s">
        <v>327</v>
      </c>
      <c r="E8" s="55">
        <v>125</v>
      </c>
      <c r="F8" s="55"/>
      <c r="G8" s="55"/>
      <c r="H8" s="56">
        <f t="shared" ref="H8:H37" si="0">G8/E8</f>
        <v>0</v>
      </c>
    </row>
    <row r="9" spans="1:13" ht="20.100000000000001" customHeight="1" x14ac:dyDescent="0.25">
      <c r="A9" s="53" t="s">
        <v>629</v>
      </c>
      <c r="B9" s="54" t="s">
        <v>682</v>
      </c>
      <c r="C9" s="13" t="s">
        <v>191</v>
      </c>
      <c r="D9" s="55" t="s">
        <v>327</v>
      </c>
      <c r="E9" s="55">
        <v>150</v>
      </c>
      <c r="F9" s="55"/>
      <c r="G9" s="55"/>
      <c r="H9" s="56">
        <f t="shared" si="0"/>
        <v>0</v>
      </c>
      <c r="J9" s="186" t="s">
        <v>627</v>
      </c>
    </row>
    <row r="10" spans="1:13" ht="20.100000000000001" customHeight="1" x14ac:dyDescent="0.25">
      <c r="A10" s="53" t="s">
        <v>630</v>
      </c>
      <c r="B10" s="54" t="s">
        <v>682</v>
      </c>
      <c r="C10" s="13" t="s">
        <v>191</v>
      </c>
      <c r="D10" s="55" t="s">
        <v>327</v>
      </c>
      <c r="E10" s="55">
        <v>150</v>
      </c>
      <c r="F10" s="55"/>
      <c r="G10" s="55"/>
      <c r="H10" s="56">
        <f t="shared" si="0"/>
        <v>0</v>
      </c>
      <c r="J10" s="186" t="s">
        <v>627</v>
      </c>
    </row>
    <row r="11" spans="1:13" ht="20.100000000000001" customHeight="1" x14ac:dyDescent="0.25">
      <c r="A11" s="60" t="s">
        <v>593</v>
      </c>
      <c r="B11" s="181"/>
      <c r="C11" s="182"/>
      <c r="D11" s="64"/>
      <c r="E11" s="64">
        <f>SUM(E8:E10)</f>
        <v>425</v>
      </c>
      <c r="F11" s="64"/>
      <c r="G11" s="64">
        <f>SUM(G8:G10)</f>
        <v>0</v>
      </c>
      <c r="H11" s="179">
        <f t="shared" si="0"/>
        <v>0</v>
      </c>
    </row>
    <row r="12" spans="1:13" s="67" customFormat="1" ht="20.100000000000001" customHeight="1" x14ac:dyDescent="0.25">
      <c r="A12" s="53"/>
      <c r="B12" s="54"/>
      <c r="C12" s="13"/>
      <c r="D12" s="55"/>
      <c r="E12" s="55"/>
      <c r="F12" s="55"/>
      <c r="G12" s="55"/>
      <c r="H12" s="56"/>
    </row>
    <row r="13" spans="1:13" s="67" customFormat="1" ht="20.100000000000001" customHeight="1" x14ac:dyDescent="0.25">
      <c r="A13" s="53" t="s">
        <v>631</v>
      </c>
      <c r="B13" s="54">
        <v>1407</v>
      </c>
      <c r="C13" s="13" t="s">
        <v>191</v>
      </c>
      <c r="D13" s="55">
        <v>6</v>
      </c>
      <c r="E13" s="55">
        <v>125</v>
      </c>
      <c r="F13" s="55"/>
      <c r="G13" s="55"/>
      <c r="H13" s="59">
        <f t="shared" si="0"/>
        <v>0</v>
      </c>
    </row>
    <row r="14" spans="1:13" s="67" customFormat="1" ht="20.100000000000001" customHeight="1" x14ac:dyDescent="0.25">
      <c r="A14" s="53" t="s">
        <v>632</v>
      </c>
      <c r="B14" s="57">
        <v>1406</v>
      </c>
      <c r="C14" s="13" t="s">
        <v>191</v>
      </c>
      <c r="D14" s="55" t="s">
        <v>327</v>
      </c>
      <c r="E14" s="55">
        <v>125</v>
      </c>
      <c r="F14" s="58"/>
      <c r="G14" s="58"/>
      <c r="H14" s="59">
        <f t="shared" si="0"/>
        <v>0</v>
      </c>
    </row>
    <row r="15" spans="1:13" s="67" customFormat="1" ht="20.100000000000001" customHeight="1" x14ac:dyDescent="0.25">
      <c r="A15" s="60" t="s">
        <v>594</v>
      </c>
      <c r="B15" s="61"/>
      <c r="C15" s="62"/>
      <c r="D15" s="63"/>
      <c r="E15" s="64">
        <f>SUM(E13:E14)</f>
        <v>250</v>
      </c>
      <c r="F15" s="63"/>
      <c r="G15" s="64">
        <f>SUM(G13:G14)</f>
        <v>0</v>
      </c>
      <c r="H15" s="65">
        <f t="shared" si="0"/>
        <v>0</v>
      </c>
    </row>
    <row r="16" spans="1:13" s="67" customFormat="1" ht="20.100000000000001" customHeight="1" x14ac:dyDescent="0.25">
      <c r="A16" s="53"/>
      <c r="B16" s="57"/>
      <c r="C16" s="18"/>
      <c r="D16" s="58"/>
      <c r="E16" s="55"/>
      <c r="F16" s="58"/>
      <c r="G16" s="58"/>
      <c r="H16" s="59"/>
    </row>
    <row r="17" spans="1:8" ht="20.100000000000001" customHeight="1" x14ac:dyDescent="0.25">
      <c r="A17" s="53" t="s">
        <v>633</v>
      </c>
      <c r="B17" s="57">
        <v>1411</v>
      </c>
      <c r="C17" s="18" t="s">
        <v>191</v>
      </c>
      <c r="D17" s="58" t="s">
        <v>327</v>
      </c>
      <c r="E17" s="55">
        <v>125</v>
      </c>
      <c r="F17" s="58"/>
      <c r="G17" s="58"/>
      <c r="H17" s="59">
        <f t="shared" si="0"/>
        <v>0</v>
      </c>
    </row>
    <row r="18" spans="1:8" ht="20.100000000000001" customHeight="1" x14ac:dyDescent="0.25">
      <c r="A18" s="53" t="s">
        <v>634</v>
      </c>
      <c r="B18" s="57">
        <v>1409</v>
      </c>
      <c r="C18" s="18" t="s">
        <v>191</v>
      </c>
      <c r="D18" s="58">
        <v>6</v>
      </c>
      <c r="E18" s="55">
        <v>125</v>
      </c>
      <c r="F18" s="58"/>
      <c r="G18" s="58"/>
      <c r="H18" s="59">
        <f t="shared" si="0"/>
        <v>0</v>
      </c>
    </row>
    <row r="19" spans="1:8" ht="20.100000000000001" customHeight="1" x14ac:dyDescent="0.25">
      <c r="A19" s="53" t="s">
        <v>635</v>
      </c>
      <c r="B19" s="54">
        <v>1410</v>
      </c>
      <c r="C19" s="13" t="s">
        <v>191</v>
      </c>
      <c r="D19" s="55" t="s">
        <v>327</v>
      </c>
      <c r="E19" s="55">
        <v>125</v>
      </c>
      <c r="F19" s="55"/>
      <c r="G19" s="55"/>
      <c r="H19" s="59">
        <f t="shared" si="0"/>
        <v>0</v>
      </c>
    </row>
    <row r="20" spans="1:8" s="67" customFormat="1" ht="20.100000000000001" customHeight="1" x14ac:dyDescent="0.25">
      <c r="A20" s="60" t="s">
        <v>595</v>
      </c>
      <c r="B20" s="61"/>
      <c r="C20" s="62"/>
      <c r="D20" s="63"/>
      <c r="E20" s="63">
        <f>SUM(E17:E19)</f>
        <v>375</v>
      </c>
      <c r="F20" s="63"/>
      <c r="G20" s="63">
        <f>SUM(G17:G19)</f>
        <v>0</v>
      </c>
      <c r="H20" s="65">
        <f t="shared" si="0"/>
        <v>0</v>
      </c>
    </row>
    <row r="21" spans="1:8" ht="20.100000000000001" customHeight="1" x14ac:dyDescent="0.25">
      <c r="A21" s="53"/>
      <c r="B21" s="57"/>
      <c r="C21" s="18"/>
      <c r="D21" s="58"/>
      <c r="E21" s="58"/>
      <c r="F21" s="58"/>
      <c r="G21" s="58"/>
      <c r="H21" s="59"/>
    </row>
    <row r="22" spans="1:8" ht="20.100000000000001" customHeight="1" x14ac:dyDescent="0.25">
      <c r="A22" s="53" t="s">
        <v>636</v>
      </c>
      <c r="B22" s="57">
        <v>1408</v>
      </c>
      <c r="C22" s="18" t="s">
        <v>191</v>
      </c>
      <c r="D22" s="58">
        <v>8</v>
      </c>
      <c r="E22" s="58">
        <v>200</v>
      </c>
      <c r="F22" s="58"/>
      <c r="G22" s="58"/>
      <c r="H22" s="59">
        <f t="shared" si="0"/>
        <v>0</v>
      </c>
    </row>
    <row r="23" spans="1:8" ht="20.100000000000001" customHeight="1" x14ac:dyDescent="0.25">
      <c r="A23" s="53" t="s">
        <v>637</v>
      </c>
      <c r="B23" s="57">
        <v>1408</v>
      </c>
      <c r="C23" s="18" t="s">
        <v>191</v>
      </c>
      <c r="D23" s="58">
        <v>8</v>
      </c>
      <c r="E23" s="58">
        <v>125</v>
      </c>
      <c r="F23" s="58"/>
      <c r="G23" s="58"/>
      <c r="H23" s="59">
        <f t="shared" si="0"/>
        <v>0</v>
      </c>
    </row>
    <row r="24" spans="1:8" ht="20.100000000000001" customHeight="1" x14ac:dyDescent="0.25">
      <c r="A24" s="60" t="s">
        <v>596</v>
      </c>
      <c r="B24" s="61"/>
      <c r="C24" s="62"/>
      <c r="D24" s="63"/>
      <c r="E24" s="63">
        <f>SUM(E22:E23)</f>
        <v>325</v>
      </c>
      <c r="F24" s="63"/>
      <c r="G24" s="63">
        <f>SUM(G22:G23)</f>
        <v>0</v>
      </c>
      <c r="H24" s="65">
        <f t="shared" si="0"/>
        <v>0</v>
      </c>
    </row>
    <row r="25" spans="1:8" ht="20.100000000000001" customHeight="1" x14ac:dyDescent="0.25">
      <c r="A25" s="53"/>
      <c r="B25" s="57"/>
      <c r="C25" s="18"/>
      <c r="D25" s="58"/>
      <c r="E25" s="58"/>
      <c r="F25" s="58"/>
      <c r="G25" s="58"/>
      <c r="H25" s="59"/>
    </row>
    <row r="26" spans="1:8" ht="20.100000000000001" customHeight="1" x14ac:dyDescent="0.25">
      <c r="A26" s="53" t="s">
        <v>638</v>
      </c>
      <c r="B26" s="57">
        <v>1412</v>
      </c>
      <c r="C26" s="18" t="s">
        <v>191</v>
      </c>
      <c r="D26" s="58">
        <v>6</v>
      </c>
      <c r="E26" s="58">
        <v>100</v>
      </c>
      <c r="F26" s="58"/>
      <c r="G26" s="58"/>
      <c r="H26" s="59">
        <f t="shared" si="0"/>
        <v>0</v>
      </c>
    </row>
    <row r="27" spans="1:8" ht="20.100000000000001" customHeight="1" x14ac:dyDescent="0.25">
      <c r="A27" s="60" t="s">
        <v>597</v>
      </c>
      <c r="B27" s="61"/>
      <c r="C27" s="62"/>
      <c r="D27" s="63"/>
      <c r="E27" s="63">
        <f>SUM(E26)</f>
        <v>100</v>
      </c>
      <c r="F27" s="63"/>
      <c r="G27" s="63">
        <f>SUM(G26)</f>
        <v>0</v>
      </c>
      <c r="H27" s="65">
        <f t="shared" si="0"/>
        <v>0</v>
      </c>
    </row>
    <row r="28" spans="1:8" ht="20.100000000000001" customHeight="1" x14ac:dyDescent="0.25">
      <c r="A28" s="53"/>
      <c r="B28" s="57"/>
      <c r="C28" s="18"/>
      <c r="D28" s="58"/>
      <c r="E28" s="58"/>
      <c r="F28" s="58"/>
      <c r="G28" s="58"/>
      <c r="H28" s="59"/>
    </row>
    <row r="29" spans="1:8" ht="20.100000000000001" customHeight="1" x14ac:dyDescent="0.25">
      <c r="A29" s="53" t="s">
        <v>639</v>
      </c>
      <c r="B29" s="57">
        <v>1417</v>
      </c>
      <c r="C29" s="18" t="s">
        <v>191</v>
      </c>
      <c r="D29" s="58">
        <v>8</v>
      </c>
      <c r="E29" s="58">
        <v>125</v>
      </c>
      <c r="F29" s="58"/>
      <c r="G29" s="58"/>
      <c r="H29" s="59">
        <f t="shared" si="0"/>
        <v>0</v>
      </c>
    </row>
    <row r="30" spans="1:8" ht="20.100000000000001" customHeight="1" x14ac:dyDescent="0.25">
      <c r="A30" s="53" t="s">
        <v>640</v>
      </c>
      <c r="B30" s="57">
        <v>1416</v>
      </c>
      <c r="C30" s="18" t="s">
        <v>191</v>
      </c>
      <c r="D30" s="58">
        <v>8</v>
      </c>
      <c r="E30" s="58">
        <v>125</v>
      </c>
      <c r="F30" s="58"/>
      <c r="G30" s="58"/>
      <c r="H30" s="59">
        <f t="shared" si="0"/>
        <v>0</v>
      </c>
    </row>
    <row r="31" spans="1:8" ht="20.100000000000001" customHeight="1" x14ac:dyDescent="0.25">
      <c r="A31" s="60" t="s">
        <v>598</v>
      </c>
      <c r="B31" s="61"/>
      <c r="C31" s="62"/>
      <c r="D31" s="63"/>
      <c r="E31" s="63">
        <f>SUM(E29:E30)</f>
        <v>250</v>
      </c>
      <c r="F31" s="63"/>
      <c r="G31" s="63">
        <f>SUM(G29:G30)</f>
        <v>0</v>
      </c>
      <c r="H31" s="65">
        <f t="shared" si="0"/>
        <v>0</v>
      </c>
    </row>
    <row r="32" spans="1:8" ht="20.100000000000001" customHeight="1" x14ac:dyDescent="0.25">
      <c r="A32" s="53"/>
      <c r="B32" s="57"/>
      <c r="C32" s="18"/>
      <c r="D32" s="58"/>
      <c r="E32" s="58"/>
      <c r="F32" s="58"/>
      <c r="G32" s="58"/>
      <c r="H32" s="59"/>
    </row>
    <row r="33" spans="1:8" ht="20.100000000000001" customHeight="1" x14ac:dyDescent="0.25">
      <c r="A33" s="53" t="s">
        <v>641</v>
      </c>
      <c r="B33" s="57">
        <v>1420</v>
      </c>
      <c r="C33" s="18" t="s">
        <v>191</v>
      </c>
      <c r="D33" s="58">
        <v>6</v>
      </c>
      <c r="E33" s="58">
        <v>50</v>
      </c>
      <c r="F33" s="58"/>
      <c r="G33" s="58"/>
      <c r="H33" s="59">
        <f t="shared" si="0"/>
        <v>0</v>
      </c>
    </row>
    <row r="34" spans="1:8" ht="20.100000000000001" customHeight="1" x14ac:dyDescent="0.25">
      <c r="A34" s="53" t="s">
        <v>642</v>
      </c>
      <c r="B34" s="57" t="s">
        <v>645</v>
      </c>
      <c r="C34" s="18" t="s">
        <v>191</v>
      </c>
      <c r="D34" s="58">
        <v>8</v>
      </c>
      <c r="E34" s="58">
        <v>150</v>
      </c>
      <c r="F34" s="58"/>
      <c r="G34" s="58"/>
      <c r="H34" s="59">
        <f t="shared" si="0"/>
        <v>0</v>
      </c>
    </row>
    <row r="35" spans="1:8" ht="20.100000000000001" customHeight="1" x14ac:dyDescent="0.25">
      <c r="A35" s="53" t="s">
        <v>643</v>
      </c>
      <c r="B35" s="57">
        <v>1415</v>
      </c>
      <c r="C35" s="18" t="s">
        <v>191</v>
      </c>
      <c r="D35" s="58">
        <v>8</v>
      </c>
      <c r="E35" s="58">
        <v>125</v>
      </c>
      <c r="F35" s="58"/>
      <c r="G35" s="58"/>
      <c r="H35" s="59">
        <f t="shared" si="0"/>
        <v>0</v>
      </c>
    </row>
    <row r="36" spans="1:8" ht="20.100000000000001" customHeight="1" x14ac:dyDescent="0.25">
      <c r="A36" s="53" t="s">
        <v>644</v>
      </c>
      <c r="B36" s="57">
        <v>1414</v>
      </c>
      <c r="C36" s="18" t="s">
        <v>191</v>
      </c>
      <c r="D36" s="58">
        <v>8</v>
      </c>
      <c r="E36" s="58">
        <v>125</v>
      </c>
      <c r="F36" s="58"/>
      <c r="G36" s="58"/>
      <c r="H36" s="59">
        <f t="shared" si="0"/>
        <v>0</v>
      </c>
    </row>
    <row r="37" spans="1:8" ht="20.100000000000001" customHeight="1" x14ac:dyDescent="0.25">
      <c r="A37" s="60" t="s">
        <v>599</v>
      </c>
      <c r="B37" s="61"/>
      <c r="C37" s="62"/>
      <c r="D37" s="63"/>
      <c r="E37" s="63">
        <f>SUM(E33:E36)</f>
        <v>450</v>
      </c>
      <c r="F37" s="63"/>
      <c r="G37" s="63">
        <f>SUM(G33:G36)</f>
        <v>0</v>
      </c>
      <c r="H37" s="65">
        <f t="shared" si="0"/>
        <v>0</v>
      </c>
    </row>
    <row r="38" spans="1:8" ht="20.100000000000001" customHeight="1" x14ac:dyDescent="0.25">
      <c r="A38" s="53"/>
      <c r="B38" s="57"/>
      <c r="C38" s="18"/>
      <c r="D38" s="58"/>
      <c r="E38" s="58"/>
      <c r="F38" s="58"/>
      <c r="G38" s="58"/>
      <c r="H38" s="59"/>
    </row>
    <row r="39" spans="1:8" ht="20.100000000000001" customHeight="1" thickBot="1" x14ac:dyDescent="0.3">
      <c r="A39" s="68"/>
      <c r="B39" s="69"/>
      <c r="C39" s="70"/>
      <c r="D39" s="71"/>
      <c r="E39" s="72"/>
      <c r="F39" s="71"/>
      <c r="G39" s="72"/>
      <c r="H39" s="73"/>
    </row>
    <row r="40" spans="1:8" ht="20.100000000000001" customHeight="1" x14ac:dyDescent="0.25">
      <c r="A40" s="74"/>
      <c r="B40" s="75"/>
      <c r="C40" s="76"/>
      <c r="D40" s="76"/>
      <c r="E40" s="77"/>
      <c r="F40" s="76"/>
      <c r="G40" s="78"/>
      <c r="H40" s="78"/>
    </row>
    <row r="41" spans="1:8" ht="20.100000000000001" customHeight="1" x14ac:dyDescent="0.25">
      <c r="A41" s="79"/>
      <c r="B41" s="79"/>
      <c r="C41" s="80"/>
      <c r="D41" s="81"/>
      <c r="E41" s="81"/>
      <c r="F41" s="81"/>
      <c r="G41" s="81"/>
      <c r="H41" s="82"/>
    </row>
    <row r="42" spans="1:8" ht="20.100000000000001" customHeight="1" x14ac:dyDescent="0.25">
      <c r="A42" s="79"/>
      <c r="B42" s="79"/>
      <c r="C42" s="80"/>
      <c r="D42" s="81"/>
      <c r="E42" s="81"/>
      <c r="F42" s="81"/>
      <c r="G42" s="81"/>
      <c r="H42" s="82"/>
    </row>
    <row r="43" spans="1:8" ht="20.100000000000001" customHeight="1" x14ac:dyDescent="0.25">
      <c r="A43" s="79"/>
      <c r="B43" s="79"/>
      <c r="C43" s="80"/>
      <c r="D43" s="81"/>
      <c r="E43" s="81"/>
      <c r="F43" s="81"/>
      <c r="G43" s="81"/>
      <c r="H43" s="82"/>
    </row>
    <row r="44" spans="1:8" ht="20.100000000000001" customHeight="1" x14ac:dyDescent="0.25">
      <c r="A44" s="83"/>
      <c r="B44" s="83"/>
      <c r="C44" s="80"/>
      <c r="D44" s="81"/>
      <c r="E44" s="81"/>
      <c r="F44" s="81"/>
      <c r="G44" s="81"/>
      <c r="H44" s="82"/>
    </row>
    <row r="47" spans="1:8" x14ac:dyDescent="0.25">
      <c r="A47" s="84"/>
    </row>
    <row r="48" spans="1:8" x14ac:dyDescent="0.25">
      <c r="A48" s="74"/>
      <c r="B48" s="75"/>
      <c r="C48" s="76"/>
      <c r="D48" s="76"/>
      <c r="E48" s="77"/>
      <c r="F48" s="76"/>
      <c r="G48" s="78"/>
      <c r="H48" s="78"/>
    </row>
    <row r="49" spans="1:8" x14ac:dyDescent="0.25">
      <c r="A49" s="79"/>
      <c r="B49" s="79"/>
      <c r="C49" s="80"/>
      <c r="D49" s="81"/>
      <c r="E49" s="81"/>
      <c r="F49" s="81"/>
      <c r="G49" s="81"/>
      <c r="H49" s="82"/>
    </row>
    <row r="50" spans="1:8" x14ac:dyDescent="0.25">
      <c r="A50" s="83"/>
      <c r="B50" s="83"/>
      <c r="C50" s="80"/>
      <c r="D50" s="81"/>
      <c r="E50" s="81"/>
      <c r="F50" s="81"/>
      <c r="G50" s="81"/>
      <c r="H50" s="82"/>
    </row>
    <row r="51" spans="1:8" x14ac:dyDescent="0.25">
      <c r="A51" s="79"/>
      <c r="B51" s="79"/>
      <c r="C51" s="80"/>
      <c r="D51" s="81"/>
      <c r="E51" s="81"/>
      <c r="F51" s="81"/>
      <c r="G51" s="81"/>
      <c r="H51" s="82"/>
    </row>
    <row r="52" spans="1:8" x14ac:dyDescent="0.25">
      <c r="A52" s="79"/>
      <c r="B52" s="79"/>
      <c r="C52" s="80"/>
      <c r="D52" s="81"/>
      <c r="E52" s="81"/>
      <c r="F52" s="81"/>
      <c r="G52" s="81"/>
      <c r="H52" s="82"/>
    </row>
    <row r="53" spans="1:8" x14ac:dyDescent="0.25">
      <c r="A53" s="83"/>
      <c r="B53" s="83"/>
      <c r="C53" s="80"/>
      <c r="D53" s="81"/>
      <c r="E53" s="81"/>
      <c r="F53" s="81"/>
      <c r="G53" s="81"/>
      <c r="H53" s="82"/>
    </row>
    <row r="54" spans="1:8" x14ac:dyDescent="0.25">
      <c r="A54" s="79"/>
      <c r="B54" s="79"/>
      <c r="C54" s="80"/>
      <c r="D54" s="81"/>
      <c r="E54" s="81"/>
      <c r="F54" s="81"/>
      <c r="G54" s="81"/>
      <c r="H54" s="82"/>
    </row>
    <row r="56" spans="1:8" x14ac:dyDescent="0.25">
      <c r="A56" s="85"/>
    </row>
    <row r="57" spans="1:8" x14ac:dyDescent="0.25">
      <c r="A57" s="45"/>
    </row>
  </sheetData>
  <mergeCells count="5">
    <mergeCell ref="A1:H1"/>
    <mergeCell ref="A2:H2"/>
    <mergeCell ref="A3:H3"/>
    <mergeCell ref="A4:H4"/>
    <mergeCell ref="A5:D5"/>
  </mergeCells>
  <phoneticPr fontId="35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C707F-8EDF-465A-9CC6-1C9B319C6BC9}">
  <sheetPr>
    <pageSetUpPr fitToPage="1"/>
  </sheetPr>
  <dimension ref="A1:M57"/>
  <sheetViews>
    <sheetView topLeftCell="A13" zoomScale="80" zoomScaleNormal="80" workbookViewId="0">
      <selection activeCell="H29" sqref="H29:H38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21" t="s">
        <v>0</v>
      </c>
      <c r="B1" s="221"/>
      <c r="C1" s="221"/>
      <c r="D1" s="221"/>
      <c r="E1" s="221"/>
      <c r="F1" s="221"/>
      <c r="G1" s="221"/>
      <c r="H1" s="221"/>
      <c r="I1" s="1"/>
      <c r="J1" s="1"/>
      <c r="K1" s="1"/>
      <c r="L1" s="1"/>
      <c r="M1" s="3"/>
    </row>
    <row r="2" spans="1:13" ht="20.25" x14ac:dyDescent="0.25">
      <c r="A2" s="222" t="s">
        <v>45</v>
      </c>
      <c r="B2" s="222"/>
      <c r="C2" s="222"/>
      <c r="D2" s="222"/>
      <c r="E2" s="222"/>
      <c r="F2" s="222"/>
      <c r="G2" s="222"/>
      <c r="H2" s="222"/>
      <c r="I2" s="5"/>
      <c r="J2" s="5"/>
      <c r="K2" s="5"/>
      <c r="L2" s="5"/>
      <c r="M2" s="7"/>
    </row>
    <row r="3" spans="1:13" ht="21" x14ac:dyDescent="0.25">
      <c r="A3" s="223" t="s">
        <v>46</v>
      </c>
      <c r="B3" s="223"/>
      <c r="C3" s="223"/>
      <c r="D3" s="223"/>
      <c r="E3" s="223"/>
      <c r="F3" s="223"/>
      <c r="G3" s="223"/>
      <c r="H3" s="223"/>
      <c r="I3" s="6"/>
      <c r="J3" s="6"/>
      <c r="K3" s="6"/>
      <c r="L3" s="6"/>
      <c r="M3" s="8"/>
    </row>
    <row r="4" spans="1:13" ht="15" customHeight="1" x14ac:dyDescent="0.25">
      <c r="A4" s="224"/>
      <c r="B4" s="224"/>
      <c r="C4" s="224"/>
      <c r="D4" s="224"/>
      <c r="E4" s="224"/>
      <c r="F4" s="224"/>
      <c r="G4" s="224"/>
      <c r="H4" s="224"/>
      <c r="I4" s="9"/>
      <c r="J4" s="9"/>
      <c r="K4" s="9"/>
      <c r="L4" s="9"/>
    </row>
    <row r="5" spans="1:13" ht="15" customHeight="1" x14ac:dyDescent="0.25">
      <c r="A5" s="243" t="s">
        <v>159</v>
      </c>
      <c r="B5" s="243"/>
      <c r="C5" s="243"/>
      <c r="D5" s="243"/>
      <c r="E5" s="49"/>
      <c r="F5" s="49"/>
      <c r="G5" s="49"/>
      <c r="H5" s="50"/>
      <c r="I5" s="50"/>
      <c r="J5" s="50"/>
      <c r="K5" s="50"/>
      <c r="L5" s="50"/>
    </row>
    <row r="6" spans="1:13" ht="6.75" customHeight="1" thickBot="1" x14ac:dyDescent="0.3">
      <c r="A6" s="51"/>
      <c r="B6" s="51"/>
      <c r="C6" s="51"/>
      <c r="D6" s="51"/>
      <c r="E6" s="51"/>
      <c r="F6" s="51"/>
      <c r="G6" s="51"/>
      <c r="H6" s="50"/>
      <c r="I6" s="50"/>
      <c r="J6" s="50"/>
      <c r="K6" s="50"/>
      <c r="L6" s="50"/>
    </row>
    <row r="7" spans="1:13" ht="54.75" thickBot="1" x14ac:dyDescent="0.3">
      <c r="A7" s="52" t="s">
        <v>50</v>
      </c>
      <c r="B7" s="52" t="s">
        <v>51</v>
      </c>
      <c r="C7" s="52" t="s">
        <v>52</v>
      </c>
      <c r="D7" s="52" t="s">
        <v>53</v>
      </c>
      <c r="E7" s="52" t="s">
        <v>54</v>
      </c>
      <c r="F7" s="52" t="s">
        <v>55</v>
      </c>
      <c r="G7" s="52" t="s">
        <v>56</v>
      </c>
      <c r="H7" s="52" t="s">
        <v>57</v>
      </c>
    </row>
    <row r="8" spans="1:13" ht="20.100000000000001" customHeight="1" x14ac:dyDescent="0.25">
      <c r="A8" s="53" t="s">
        <v>646</v>
      </c>
      <c r="B8" s="54">
        <v>1419</v>
      </c>
      <c r="C8" s="13" t="s">
        <v>191</v>
      </c>
      <c r="D8" s="55">
        <v>8</v>
      </c>
      <c r="E8" s="55">
        <v>100</v>
      </c>
      <c r="F8" s="55"/>
      <c r="G8" s="55"/>
      <c r="H8" s="56">
        <f t="shared" ref="H8:H27" si="0">G8/E8</f>
        <v>0</v>
      </c>
    </row>
    <row r="9" spans="1:13" ht="20.100000000000001" customHeight="1" x14ac:dyDescent="0.25">
      <c r="A9" s="53" t="s">
        <v>647</v>
      </c>
      <c r="B9" s="54">
        <v>1418</v>
      </c>
      <c r="C9" s="13" t="s">
        <v>191</v>
      </c>
      <c r="D9" s="55">
        <v>8</v>
      </c>
      <c r="E9" s="55">
        <v>200</v>
      </c>
      <c r="F9" s="55"/>
      <c r="G9" s="55"/>
      <c r="H9" s="56">
        <f t="shared" si="0"/>
        <v>0</v>
      </c>
    </row>
    <row r="10" spans="1:13" ht="20.100000000000001" customHeight="1" x14ac:dyDescent="0.25">
      <c r="A10" s="60" t="s">
        <v>600</v>
      </c>
      <c r="B10" s="181"/>
      <c r="C10" s="182"/>
      <c r="D10" s="64"/>
      <c r="E10" s="64">
        <f>SUM(E8:E9)</f>
        <v>300</v>
      </c>
      <c r="F10" s="64"/>
      <c r="G10" s="64">
        <f>SUM(G8:G9)</f>
        <v>0</v>
      </c>
      <c r="H10" s="179">
        <f t="shared" si="0"/>
        <v>0</v>
      </c>
    </row>
    <row r="11" spans="1:13" ht="20.100000000000001" customHeight="1" x14ac:dyDescent="0.25">
      <c r="A11" s="53"/>
      <c r="B11" s="54"/>
      <c r="C11" s="13"/>
      <c r="D11" s="55"/>
      <c r="E11" s="55"/>
      <c r="F11" s="55"/>
      <c r="G11" s="55"/>
      <c r="H11" s="56"/>
    </row>
    <row r="12" spans="1:13" s="67" customFormat="1" ht="20.100000000000001" customHeight="1" x14ac:dyDescent="0.25">
      <c r="A12" s="53" t="s">
        <v>648</v>
      </c>
      <c r="B12" s="54">
        <v>1424</v>
      </c>
      <c r="C12" s="13" t="s">
        <v>191</v>
      </c>
      <c r="D12" s="55">
        <v>8</v>
      </c>
      <c r="E12" s="55">
        <v>150</v>
      </c>
      <c r="F12" s="55"/>
      <c r="G12" s="55"/>
      <c r="H12" s="56">
        <f t="shared" si="0"/>
        <v>0</v>
      </c>
    </row>
    <row r="13" spans="1:13" s="67" customFormat="1" ht="20.100000000000001" customHeight="1" x14ac:dyDescent="0.25">
      <c r="A13" s="53" t="s">
        <v>649</v>
      </c>
      <c r="B13" s="54">
        <v>1424</v>
      </c>
      <c r="C13" s="13" t="s">
        <v>191</v>
      </c>
      <c r="D13" s="55">
        <v>8</v>
      </c>
      <c r="E13" s="55">
        <v>150</v>
      </c>
      <c r="F13" s="55"/>
      <c r="G13" s="55"/>
      <c r="H13" s="59">
        <f t="shared" si="0"/>
        <v>0</v>
      </c>
    </row>
    <row r="14" spans="1:13" s="67" customFormat="1" ht="20.100000000000001" customHeight="1" x14ac:dyDescent="0.25">
      <c r="A14" s="53" t="s">
        <v>650</v>
      </c>
      <c r="B14" s="54">
        <v>1424</v>
      </c>
      <c r="C14" s="13" t="s">
        <v>191</v>
      </c>
      <c r="D14" s="55">
        <v>8</v>
      </c>
      <c r="E14" s="55">
        <v>150</v>
      </c>
      <c r="F14" s="58"/>
      <c r="G14" s="58"/>
      <c r="H14" s="59">
        <f t="shared" si="0"/>
        <v>0</v>
      </c>
    </row>
    <row r="15" spans="1:13" s="67" customFormat="1" ht="20.100000000000001" customHeight="1" x14ac:dyDescent="0.25">
      <c r="A15" s="53" t="s">
        <v>651</v>
      </c>
      <c r="B15" s="54">
        <v>1424</v>
      </c>
      <c r="C15" s="18" t="s">
        <v>191</v>
      </c>
      <c r="D15" s="58">
        <v>8</v>
      </c>
      <c r="E15" s="55">
        <v>150</v>
      </c>
      <c r="F15" s="58"/>
      <c r="G15" s="58"/>
      <c r="H15" s="59">
        <f t="shared" si="0"/>
        <v>0</v>
      </c>
    </row>
    <row r="16" spans="1:13" s="67" customFormat="1" ht="20.100000000000001" customHeight="1" x14ac:dyDescent="0.25">
      <c r="A16" s="60" t="s">
        <v>601</v>
      </c>
      <c r="B16" s="61"/>
      <c r="C16" s="62"/>
      <c r="D16" s="63"/>
      <c r="E16" s="64">
        <f>SUM(E12:E15)</f>
        <v>600</v>
      </c>
      <c r="F16" s="63"/>
      <c r="G16" s="64">
        <f>SUM(G12:G15)</f>
        <v>0</v>
      </c>
      <c r="H16" s="65">
        <f t="shared" si="0"/>
        <v>0</v>
      </c>
    </row>
    <row r="17" spans="1:8" ht="20.100000000000001" customHeight="1" x14ac:dyDescent="0.25">
      <c r="A17" s="53"/>
      <c r="B17" s="57"/>
      <c r="C17" s="18"/>
      <c r="D17" s="58"/>
      <c r="E17" s="55"/>
      <c r="F17" s="58"/>
      <c r="G17" s="58"/>
      <c r="H17" s="59"/>
    </row>
    <row r="18" spans="1:8" ht="20.100000000000001" customHeight="1" x14ac:dyDescent="0.25">
      <c r="A18" s="66" t="s">
        <v>652</v>
      </c>
      <c r="B18" s="57">
        <v>1426</v>
      </c>
      <c r="C18" s="18" t="s">
        <v>191</v>
      </c>
      <c r="D18" s="58">
        <v>10</v>
      </c>
      <c r="E18" s="58">
        <v>275</v>
      </c>
      <c r="F18" s="58"/>
      <c r="G18" s="58"/>
      <c r="H18" s="59">
        <f t="shared" si="0"/>
        <v>0</v>
      </c>
    </row>
    <row r="19" spans="1:8" ht="20.100000000000001" customHeight="1" x14ac:dyDescent="0.25">
      <c r="A19" s="66" t="s">
        <v>653</v>
      </c>
      <c r="B19" s="54">
        <v>1426</v>
      </c>
      <c r="C19" s="13" t="s">
        <v>191</v>
      </c>
      <c r="D19" s="55">
        <v>10</v>
      </c>
      <c r="E19" s="55">
        <v>275</v>
      </c>
      <c r="F19" s="55"/>
      <c r="G19" s="55"/>
      <c r="H19" s="59">
        <f t="shared" si="0"/>
        <v>0</v>
      </c>
    </row>
    <row r="20" spans="1:8" s="67" customFormat="1" ht="20.100000000000001" customHeight="1" x14ac:dyDescent="0.25">
      <c r="A20" s="66" t="s">
        <v>654</v>
      </c>
      <c r="B20" s="57">
        <v>1425</v>
      </c>
      <c r="C20" s="18" t="s">
        <v>191</v>
      </c>
      <c r="D20" s="58">
        <v>8</v>
      </c>
      <c r="E20" s="58">
        <v>150</v>
      </c>
      <c r="F20" s="58"/>
      <c r="G20" s="58"/>
      <c r="H20" s="59">
        <f t="shared" si="0"/>
        <v>0</v>
      </c>
    </row>
    <row r="21" spans="1:8" ht="20.100000000000001" customHeight="1" x14ac:dyDescent="0.25">
      <c r="A21" s="60" t="s">
        <v>602</v>
      </c>
      <c r="B21" s="61"/>
      <c r="C21" s="62"/>
      <c r="D21" s="63"/>
      <c r="E21" s="63">
        <f>SUM(E18:E20)</f>
        <v>700</v>
      </c>
      <c r="F21" s="63"/>
      <c r="G21" s="63">
        <f>SUM(G18:G20)</f>
        <v>0</v>
      </c>
      <c r="H21" s="65">
        <f t="shared" si="0"/>
        <v>0</v>
      </c>
    </row>
    <row r="22" spans="1:8" ht="20.100000000000001" customHeight="1" x14ac:dyDescent="0.25">
      <c r="A22" s="53"/>
      <c r="B22" s="57"/>
      <c r="C22" s="18"/>
      <c r="D22" s="58"/>
      <c r="E22" s="58"/>
      <c r="F22" s="58"/>
      <c r="G22" s="58"/>
      <c r="H22" s="59"/>
    </row>
    <row r="23" spans="1:8" ht="20.100000000000001" customHeight="1" x14ac:dyDescent="0.25">
      <c r="A23" s="53" t="s">
        <v>655</v>
      </c>
      <c r="B23" s="57" t="s">
        <v>659</v>
      </c>
      <c r="C23" s="18" t="s">
        <v>191</v>
      </c>
      <c r="D23" s="58">
        <v>8</v>
      </c>
      <c r="E23" s="58">
        <v>150</v>
      </c>
      <c r="F23" s="58"/>
      <c r="G23" s="58"/>
      <c r="H23" s="59">
        <f t="shared" si="0"/>
        <v>0</v>
      </c>
    </row>
    <row r="24" spans="1:8" ht="20.100000000000001" customHeight="1" x14ac:dyDescent="0.25">
      <c r="A24" s="53" t="s">
        <v>656</v>
      </c>
      <c r="B24" s="57" t="s">
        <v>659</v>
      </c>
      <c r="C24" s="18" t="s">
        <v>191</v>
      </c>
      <c r="D24" s="58">
        <v>6</v>
      </c>
      <c r="E24" s="58">
        <v>75</v>
      </c>
      <c r="F24" s="58"/>
      <c r="G24" s="58"/>
      <c r="H24" s="59">
        <f t="shared" si="0"/>
        <v>0</v>
      </c>
    </row>
    <row r="25" spans="1:8" ht="20.100000000000001" customHeight="1" x14ac:dyDescent="0.25">
      <c r="A25" s="53" t="s">
        <v>657</v>
      </c>
      <c r="B25" s="57">
        <v>1422</v>
      </c>
      <c r="C25" s="18" t="s">
        <v>191</v>
      </c>
      <c r="D25" s="58">
        <v>8</v>
      </c>
      <c r="E25" s="58">
        <v>150</v>
      </c>
      <c r="F25" s="58"/>
      <c r="G25" s="58"/>
      <c r="H25" s="59">
        <f t="shared" si="0"/>
        <v>0</v>
      </c>
    </row>
    <row r="26" spans="1:8" ht="20.100000000000001" customHeight="1" x14ac:dyDescent="0.25">
      <c r="A26" s="53" t="s">
        <v>658</v>
      </c>
      <c r="B26" s="57">
        <v>1423</v>
      </c>
      <c r="C26" s="18" t="s">
        <v>191</v>
      </c>
      <c r="D26" s="58">
        <v>8</v>
      </c>
      <c r="E26" s="58">
        <v>175</v>
      </c>
      <c r="F26" s="58"/>
      <c r="G26" s="58"/>
      <c r="H26" s="59">
        <f t="shared" si="0"/>
        <v>0</v>
      </c>
    </row>
    <row r="27" spans="1:8" ht="20.100000000000001" customHeight="1" x14ac:dyDescent="0.25">
      <c r="A27" s="60" t="s">
        <v>603</v>
      </c>
      <c r="B27" s="61"/>
      <c r="C27" s="62"/>
      <c r="D27" s="63"/>
      <c r="E27" s="63">
        <f>SUM(E23:E26)</f>
        <v>550</v>
      </c>
      <c r="F27" s="63"/>
      <c r="G27" s="63">
        <f>SUM(G23:G26)</f>
        <v>0</v>
      </c>
      <c r="H27" s="65">
        <f t="shared" si="0"/>
        <v>0</v>
      </c>
    </row>
    <row r="28" spans="1:8" ht="20.100000000000001" customHeight="1" x14ac:dyDescent="0.25">
      <c r="A28" s="53"/>
      <c r="B28" s="57"/>
      <c r="C28" s="18"/>
      <c r="D28" s="58"/>
      <c r="E28" s="58"/>
      <c r="F28" s="58"/>
      <c r="G28" s="58"/>
      <c r="H28" s="59"/>
    </row>
    <row r="29" spans="1:8" ht="20.100000000000001" customHeight="1" x14ac:dyDescent="0.25">
      <c r="A29" s="53"/>
      <c r="B29" s="57"/>
      <c r="C29" s="18"/>
      <c r="D29" s="58"/>
      <c r="E29" s="58"/>
      <c r="F29" s="58"/>
      <c r="G29" s="58"/>
      <c r="H29" s="59"/>
    </row>
    <row r="30" spans="1:8" ht="20.100000000000001" customHeight="1" x14ac:dyDescent="0.25">
      <c r="A30" s="53"/>
      <c r="B30" s="57"/>
      <c r="C30" s="18"/>
      <c r="D30" s="58"/>
      <c r="E30" s="58"/>
      <c r="F30" s="58"/>
      <c r="G30" s="58"/>
      <c r="H30" s="59"/>
    </row>
    <row r="31" spans="1:8" ht="20.100000000000001" customHeight="1" x14ac:dyDescent="0.25">
      <c r="A31" s="53"/>
      <c r="B31" s="57"/>
      <c r="C31" s="18"/>
      <c r="D31" s="58"/>
      <c r="E31" s="58"/>
      <c r="F31" s="58"/>
      <c r="G31" s="58"/>
      <c r="H31" s="59"/>
    </row>
    <row r="32" spans="1:8" ht="20.100000000000001" customHeight="1" x14ac:dyDescent="0.25">
      <c r="A32" s="53"/>
      <c r="B32" s="57"/>
      <c r="C32" s="18"/>
      <c r="D32" s="58"/>
      <c r="E32" s="58"/>
      <c r="F32" s="58"/>
      <c r="G32" s="58"/>
      <c r="H32" s="59"/>
    </row>
    <row r="33" spans="1:8" ht="20.100000000000001" customHeight="1" x14ac:dyDescent="0.25">
      <c r="A33" s="53"/>
      <c r="B33" s="57"/>
      <c r="C33" s="18"/>
      <c r="D33" s="58"/>
      <c r="E33" s="58"/>
      <c r="F33" s="58"/>
      <c r="G33" s="58"/>
      <c r="H33" s="59"/>
    </row>
    <row r="34" spans="1:8" ht="20.100000000000001" customHeight="1" x14ac:dyDescent="0.25">
      <c r="A34" s="53"/>
      <c r="B34" s="57"/>
      <c r="C34" s="18"/>
      <c r="D34" s="58"/>
      <c r="E34" s="58"/>
      <c r="F34" s="58"/>
      <c r="G34" s="58"/>
      <c r="H34" s="59"/>
    </row>
    <row r="35" spans="1:8" ht="20.100000000000001" customHeight="1" x14ac:dyDescent="0.25">
      <c r="A35" s="53"/>
      <c r="B35" s="57"/>
      <c r="C35" s="18"/>
      <c r="D35" s="58"/>
      <c r="E35" s="58"/>
      <c r="F35" s="58"/>
      <c r="G35" s="58"/>
      <c r="H35" s="59"/>
    </row>
    <row r="36" spans="1:8" ht="20.100000000000001" customHeight="1" x14ac:dyDescent="0.25">
      <c r="A36" s="53"/>
      <c r="B36" s="57"/>
      <c r="C36" s="18"/>
      <c r="D36" s="58"/>
      <c r="E36" s="58"/>
      <c r="F36" s="58"/>
      <c r="G36" s="58"/>
      <c r="H36" s="59"/>
    </row>
    <row r="37" spans="1:8" ht="20.100000000000001" customHeight="1" x14ac:dyDescent="0.25">
      <c r="A37" s="53"/>
      <c r="B37" s="57"/>
      <c r="C37" s="18"/>
      <c r="D37" s="58"/>
      <c r="E37" s="58"/>
      <c r="F37" s="58"/>
      <c r="G37" s="58"/>
      <c r="H37" s="59"/>
    </row>
    <row r="38" spans="1:8" ht="20.100000000000001" customHeight="1" x14ac:dyDescent="0.25">
      <c r="A38" s="53"/>
      <c r="B38" s="57"/>
      <c r="C38" s="18"/>
      <c r="D38" s="58"/>
      <c r="E38" s="58"/>
      <c r="F38" s="58"/>
      <c r="G38" s="58"/>
      <c r="H38" s="59"/>
    </row>
    <row r="39" spans="1:8" ht="20.100000000000001" customHeight="1" thickBot="1" x14ac:dyDescent="0.3">
      <c r="A39" s="68"/>
      <c r="B39" s="69"/>
      <c r="C39" s="70"/>
      <c r="D39" s="71"/>
      <c r="E39" s="72"/>
      <c r="F39" s="71"/>
      <c r="G39" s="72"/>
      <c r="H39" s="73"/>
    </row>
    <row r="40" spans="1:8" ht="20.100000000000001" customHeight="1" x14ac:dyDescent="0.25">
      <c r="A40" s="74"/>
      <c r="B40" s="75"/>
      <c r="C40" s="76"/>
      <c r="D40" s="76"/>
      <c r="E40" s="77"/>
      <c r="F40" s="76"/>
      <c r="G40" s="78"/>
      <c r="H40" s="78"/>
    </row>
    <row r="41" spans="1:8" ht="20.100000000000001" customHeight="1" x14ac:dyDescent="0.25">
      <c r="A41" s="79"/>
      <c r="B41" s="79"/>
      <c r="C41" s="80"/>
      <c r="D41" s="81"/>
      <c r="E41" s="81"/>
      <c r="F41" s="81"/>
      <c r="G41" s="81"/>
      <c r="H41" s="82"/>
    </row>
    <row r="42" spans="1:8" ht="20.100000000000001" customHeight="1" x14ac:dyDescent="0.25">
      <c r="A42" s="79"/>
      <c r="B42" s="79"/>
      <c r="C42" s="80"/>
      <c r="D42" s="81"/>
      <c r="E42" s="81"/>
      <c r="F42" s="81"/>
      <c r="G42" s="81"/>
      <c r="H42" s="82"/>
    </row>
    <row r="43" spans="1:8" ht="20.100000000000001" customHeight="1" x14ac:dyDescent="0.25">
      <c r="A43" s="79"/>
      <c r="B43" s="79"/>
      <c r="C43" s="80"/>
      <c r="D43" s="81"/>
      <c r="E43" s="81"/>
      <c r="F43" s="81"/>
      <c r="G43" s="81"/>
      <c r="H43" s="82"/>
    </row>
    <row r="44" spans="1:8" ht="20.100000000000001" customHeight="1" x14ac:dyDescent="0.25">
      <c r="A44" s="83"/>
      <c r="B44" s="83"/>
      <c r="C44" s="80"/>
      <c r="D44" s="81"/>
      <c r="E44" s="81"/>
      <c r="F44" s="81"/>
      <c r="G44" s="81"/>
      <c r="H44" s="82"/>
    </row>
    <row r="47" spans="1:8" x14ac:dyDescent="0.25">
      <c r="A47" s="84"/>
    </row>
    <row r="48" spans="1:8" x14ac:dyDescent="0.25">
      <c r="A48" s="74"/>
      <c r="B48" s="75"/>
      <c r="C48" s="76"/>
      <c r="D48" s="76"/>
      <c r="E48" s="77"/>
      <c r="F48" s="76"/>
      <c r="G48" s="78"/>
      <c r="H48" s="78"/>
    </row>
    <row r="49" spans="1:8" x14ac:dyDescent="0.25">
      <c r="A49" s="79"/>
      <c r="B49" s="79"/>
      <c r="C49" s="80"/>
      <c r="D49" s="81"/>
      <c r="E49" s="81"/>
      <c r="F49" s="81"/>
      <c r="G49" s="81"/>
      <c r="H49" s="82"/>
    </row>
    <row r="50" spans="1:8" x14ac:dyDescent="0.25">
      <c r="A50" s="83"/>
      <c r="B50" s="83"/>
      <c r="C50" s="80"/>
      <c r="D50" s="81"/>
      <c r="E50" s="81"/>
      <c r="F50" s="81"/>
      <c r="G50" s="81"/>
      <c r="H50" s="82"/>
    </row>
    <row r="51" spans="1:8" x14ac:dyDescent="0.25">
      <c r="A51" s="79"/>
      <c r="B51" s="79"/>
      <c r="C51" s="80"/>
      <c r="D51" s="81"/>
      <c r="E51" s="81"/>
      <c r="F51" s="81"/>
      <c r="G51" s="81"/>
      <c r="H51" s="82"/>
    </row>
    <row r="52" spans="1:8" x14ac:dyDescent="0.25">
      <c r="A52" s="79"/>
      <c r="B52" s="79"/>
      <c r="C52" s="80"/>
      <c r="D52" s="81"/>
      <c r="E52" s="81"/>
      <c r="F52" s="81"/>
      <c r="G52" s="81"/>
      <c r="H52" s="82"/>
    </row>
    <row r="53" spans="1:8" x14ac:dyDescent="0.25">
      <c r="A53" s="83"/>
      <c r="B53" s="83"/>
      <c r="C53" s="80"/>
      <c r="D53" s="81"/>
      <c r="E53" s="81"/>
      <c r="F53" s="81"/>
      <c r="G53" s="81"/>
      <c r="H53" s="82"/>
    </row>
    <row r="54" spans="1:8" x14ac:dyDescent="0.25">
      <c r="A54" s="79"/>
      <c r="B54" s="79"/>
      <c r="C54" s="80"/>
      <c r="D54" s="81"/>
      <c r="E54" s="81"/>
      <c r="F54" s="81"/>
      <c r="G54" s="81"/>
      <c r="H54" s="82"/>
    </row>
    <row r="56" spans="1:8" x14ac:dyDescent="0.25">
      <c r="A56" s="85"/>
    </row>
    <row r="57" spans="1:8" x14ac:dyDescent="0.25">
      <c r="A57" s="45"/>
    </row>
  </sheetData>
  <mergeCells count="5">
    <mergeCell ref="A1:H1"/>
    <mergeCell ref="A2:H2"/>
    <mergeCell ref="A3:H3"/>
    <mergeCell ref="A4:H4"/>
    <mergeCell ref="A5:D5"/>
  </mergeCells>
  <phoneticPr fontId="35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3D723-1A06-4418-AAD9-5B3A2661555B}">
  <sheetPr>
    <pageSetUpPr fitToPage="1"/>
  </sheetPr>
  <dimension ref="A1:M57"/>
  <sheetViews>
    <sheetView topLeftCell="A10" zoomScale="80" zoomScaleNormal="80" workbookViewId="0">
      <selection activeCell="D28" sqref="D28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21" t="s">
        <v>0</v>
      </c>
      <c r="B1" s="221"/>
      <c r="C1" s="221"/>
      <c r="D1" s="221"/>
      <c r="E1" s="221"/>
      <c r="F1" s="221"/>
      <c r="G1" s="221"/>
      <c r="H1" s="221"/>
      <c r="I1" s="1"/>
      <c r="J1" s="1"/>
      <c r="K1" s="1"/>
      <c r="L1" s="1"/>
      <c r="M1" s="3"/>
    </row>
    <row r="2" spans="1:13" ht="20.25" x14ac:dyDescent="0.25">
      <c r="A2" s="222" t="s">
        <v>45</v>
      </c>
      <c r="B2" s="222"/>
      <c r="C2" s="222"/>
      <c r="D2" s="222"/>
      <c r="E2" s="222"/>
      <c r="F2" s="222"/>
      <c r="G2" s="222"/>
      <c r="H2" s="222"/>
      <c r="I2" s="5"/>
      <c r="J2" s="5"/>
      <c r="K2" s="5"/>
      <c r="L2" s="5"/>
      <c r="M2" s="7"/>
    </row>
    <row r="3" spans="1:13" ht="21" x14ac:dyDescent="0.25">
      <c r="A3" s="223" t="s">
        <v>46</v>
      </c>
      <c r="B3" s="223"/>
      <c r="C3" s="223"/>
      <c r="D3" s="223"/>
      <c r="E3" s="223"/>
      <c r="F3" s="223"/>
      <c r="G3" s="223"/>
      <c r="H3" s="223"/>
      <c r="I3" s="6"/>
      <c r="J3" s="6"/>
      <c r="K3" s="6"/>
      <c r="L3" s="6"/>
      <c r="M3" s="8"/>
    </row>
    <row r="4" spans="1:13" ht="15" customHeight="1" x14ac:dyDescent="0.25">
      <c r="A4" s="224"/>
      <c r="B4" s="224"/>
      <c r="C4" s="224"/>
      <c r="D4" s="224"/>
      <c r="E4" s="224"/>
      <c r="F4" s="224"/>
      <c r="G4" s="224"/>
      <c r="H4" s="224"/>
      <c r="I4" s="9"/>
      <c r="J4" s="9"/>
      <c r="K4" s="9"/>
      <c r="L4" s="9"/>
    </row>
    <row r="5" spans="1:13" ht="15" customHeight="1" x14ac:dyDescent="0.25">
      <c r="A5" s="243" t="s">
        <v>159</v>
      </c>
      <c r="B5" s="243"/>
      <c r="C5" s="243"/>
      <c r="D5" s="243"/>
      <c r="E5" s="49"/>
      <c r="F5" s="49"/>
      <c r="G5" s="49"/>
      <c r="H5" s="50"/>
      <c r="I5" s="50"/>
      <c r="J5" s="50"/>
      <c r="K5" s="50"/>
      <c r="L5" s="50"/>
    </row>
    <row r="6" spans="1:13" ht="6.75" customHeight="1" thickBot="1" x14ac:dyDescent="0.3">
      <c r="A6" s="51"/>
      <c r="B6" s="51"/>
      <c r="C6" s="51"/>
      <c r="D6" s="51"/>
      <c r="E6" s="51"/>
      <c r="F6" s="51"/>
      <c r="G6" s="51"/>
      <c r="H6" s="50"/>
      <c r="I6" s="50"/>
      <c r="J6" s="50"/>
      <c r="K6" s="50"/>
      <c r="L6" s="50"/>
    </row>
    <row r="7" spans="1:13" ht="54.75" thickBot="1" x14ac:dyDescent="0.3">
      <c r="A7" s="52" t="s">
        <v>50</v>
      </c>
      <c r="B7" s="52" t="s">
        <v>51</v>
      </c>
      <c r="C7" s="52" t="s">
        <v>52</v>
      </c>
      <c r="D7" s="52" t="s">
        <v>53</v>
      </c>
      <c r="E7" s="52" t="s">
        <v>54</v>
      </c>
      <c r="F7" s="52" t="s">
        <v>55</v>
      </c>
      <c r="G7" s="52" t="s">
        <v>56</v>
      </c>
      <c r="H7" s="52" t="s">
        <v>57</v>
      </c>
    </row>
    <row r="8" spans="1:13" ht="20.100000000000001" customHeight="1" x14ac:dyDescent="0.25">
      <c r="A8" s="53" t="s">
        <v>660</v>
      </c>
      <c r="B8" s="54">
        <v>1509</v>
      </c>
      <c r="C8" s="13" t="s">
        <v>426</v>
      </c>
      <c r="D8" s="55">
        <v>6</v>
      </c>
      <c r="E8" s="55">
        <v>50</v>
      </c>
      <c r="F8" s="55"/>
      <c r="G8" s="55"/>
      <c r="H8" s="56">
        <f t="shared" ref="H8:H35" si="0">G8/E8</f>
        <v>0</v>
      </c>
    </row>
    <row r="9" spans="1:13" ht="20.100000000000001" customHeight="1" x14ac:dyDescent="0.25">
      <c r="A9" s="53" t="s">
        <v>661</v>
      </c>
      <c r="B9" s="54">
        <v>1508</v>
      </c>
      <c r="C9" s="13" t="s">
        <v>426</v>
      </c>
      <c r="D9" s="55">
        <v>6</v>
      </c>
      <c r="E9" s="55">
        <v>75</v>
      </c>
      <c r="F9" s="55"/>
      <c r="G9" s="55"/>
      <c r="H9" s="56">
        <f t="shared" ref="H9:H28" si="1">G9/E9</f>
        <v>0</v>
      </c>
    </row>
    <row r="10" spans="1:13" ht="20.100000000000001" customHeight="1" x14ac:dyDescent="0.25">
      <c r="A10" s="53" t="s">
        <v>662</v>
      </c>
      <c r="B10" s="54">
        <v>1502</v>
      </c>
      <c r="C10" s="13" t="s">
        <v>672</v>
      </c>
      <c r="D10" s="55"/>
      <c r="E10" s="55">
        <v>100</v>
      </c>
      <c r="F10" s="55"/>
      <c r="G10" s="55"/>
      <c r="H10" s="56">
        <f t="shared" si="1"/>
        <v>0</v>
      </c>
    </row>
    <row r="11" spans="1:13" ht="20.100000000000001" customHeight="1" x14ac:dyDescent="0.25">
      <c r="A11" s="53" t="s">
        <v>663</v>
      </c>
      <c r="B11" s="54">
        <v>1501</v>
      </c>
      <c r="C11" s="13" t="s">
        <v>672</v>
      </c>
      <c r="D11" s="55"/>
      <c r="E11" s="55">
        <v>150</v>
      </c>
      <c r="F11" s="55"/>
      <c r="G11" s="55"/>
      <c r="H11" s="56">
        <f t="shared" si="1"/>
        <v>0</v>
      </c>
    </row>
    <row r="12" spans="1:13" s="67" customFormat="1" ht="20.100000000000001" customHeight="1" x14ac:dyDescent="0.25">
      <c r="A12" s="53" t="s">
        <v>664</v>
      </c>
      <c r="B12" s="54">
        <v>1501</v>
      </c>
      <c r="C12" s="13" t="s">
        <v>672</v>
      </c>
      <c r="D12" s="55"/>
      <c r="E12" s="55">
        <v>150</v>
      </c>
      <c r="F12" s="55"/>
      <c r="G12" s="55"/>
      <c r="H12" s="56">
        <f t="shared" si="1"/>
        <v>0</v>
      </c>
    </row>
    <row r="13" spans="1:13" s="67" customFormat="1" ht="20.100000000000001" customHeight="1" x14ac:dyDescent="0.25">
      <c r="A13" s="53" t="s">
        <v>665</v>
      </c>
      <c r="B13" s="54">
        <v>1501</v>
      </c>
      <c r="C13" s="13" t="s">
        <v>672</v>
      </c>
      <c r="D13" s="55"/>
      <c r="E13" s="55">
        <v>150</v>
      </c>
      <c r="F13" s="55"/>
      <c r="G13" s="55"/>
      <c r="H13" s="56">
        <f t="shared" si="1"/>
        <v>0</v>
      </c>
    </row>
    <row r="14" spans="1:13" s="67" customFormat="1" ht="20.100000000000001" customHeight="1" x14ac:dyDescent="0.25">
      <c r="A14" s="53" t="s">
        <v>666</v>
      </c>
      <c r="B14" s="54">
        <v>1501</v>
      </c>
      <c r="C14" s="13" t="s">
        <v>672</v>
      </c>
      <c r="D14" s="55"/>
      <c r="E14" s="55">
        <v>150</v>
      </c>
      <c r="F14" s="55"/>
      <c r="G14" s="55"/>
      <c r="H14" s="56">
        <f t="shared" si="1"/>
        <v>0</v>
      </c>
    </row>
    <row r="15" spans="1:13" s="67" customFormat="1" ht="20.100000000000001" customHeight="1" x14ac:dyDescent="0.25">
      <c r="A15" s="53" t="s">
        <v>667</v>
      </c>
      <c r="B15" s="54">
        <v>1501</v>
      </c>
      <c r="C15" s="13" t="s">
        <v>672</v>
      </c>
      <c r="D15" s="55"/>
      <c r="E15" s="55">
        <v>125</v>
      </c>
      <c r="F15" s="55"/>
      <c r="G15" s="55"/>
      <c r="H15" s="56">
        <f t="shared" si="1"/>
        <v>0</v>
      </c>
    </row>
    <row r="16" spans="1:13" s="67" customFormat="1" ht="20.100000000000001" customHeight="1" x14ac:dyDescent="0.25">
      <c r="A16" s="53" t="s">
        <v>668</v>
      </c>
      <c r="B16" s="54">
        <v>1501</v>
      </c>
      <c r="C16" s="13" t="s">
        <v>672</v>
      </c>
      <c r="D16" s="55"/>
      <c r="E16" s="55">
        <v>125</v>
      </c>
      <c r="F16" s="55"/>
      <c r="G16" s="55"/>
      <c r="H16" s="56">
        <f t="shared" si="1"/>
        <v>0</v>
      </c>
    </row>
    <row r="17" spans="1:8" ht="20.100000000000001" customHeight="1" x14ac:dyDescent="0.25">
      <c r="A17" s="53" t="s">
        <v>669</v>
      </c>
      <c r="B17" s="54">
        <v>1503</v>
      </c>
      <c r="C17" s="13" t="s">
        <v>191</v>
      </c>
      <c r="D17" s="55">
        <v>6</v>
      </c>
      <c r="E17" s="55">
        <v>100</v>
      </c>
      <c r="F17" s="55"/>
      <c r="G17" s="55"/>
      <c r="H17" s="56">
        <f t="shared" si="1"/>
        <v>0</v>
      </c>
    </row>
    <row r="18" spans="1:8" ht="20.100000000000001" customHeight="1" x14ac:dyDescent="0.25">
      <c r="A18" s="53" t="s">
        <v>670</v>
      </c>
      <c r="B18" s="54">
        <v>1504</v>
      </c>
      <c r="C18" s="13" t="s">
        <v>191</v>
      </c>
      <c r="D18" s="55">
        <v>6</v>
      </c>
      <c r="E18" s="55">
        <v>100</v>
      </c>
      <c r="F18" s="55"/>
      <c r="G18" s="55"/>
      <c r="H18" s="56">
        <f t="shared" si="1"/>
        <v>0</v>
      </c>
    </row>
    <row r="19" spans="1:8" ht="20.100000000000001" customHeight="1" x14ac:dyDescent="0.25">
      <c r="A19" s="53" t="s">
        <v>671</v>
      </c>
      <c r="B19" s="54">
        <v>1505</v>
      </c>
      <c r="C19" s="13" t="s">
        <v>672</v>
      </c>
      <c r="D19" s="55"/>
      <c r="E19" s="55">
        <v>125</v>
      </c>
      <c r="F19" s="55"/>
      <c r="G19" s="55"/>
      <c r="H19" s="56">
        <f t="shared" si="1"/>
        <v>0</v>
      </c>
    </row>
    <row r="20" spans="1:8" s="67" customFormat="1" ht="20.100000000000001" customHeight="1" x14ac:dyDescent="0.25">
      <c r="A20" s="60" t="s">
        <v>604</v>
      </c>
      <c r="B20" s="181"/>
      <c r="C20" s="182"/>
      <c r="D20" s="64"/>
      <c r="E20" s="64">
        <f>SUM(E8:E19)</f>
        <v>1400</v>
      </c>
      <c r="F20" s="64"/>
      <c r="G20" s="64">
        <f>SUM(G8:G19)</f>
        <v>0</v>
      </c>
      <c r="H20" s="179">
        <f t="shared" si="1"/>
        <v>0</v>
      </c>
    </row>
    <row r="21" spans="1:8" ht="20.100000000000001" customHeight="1" x14ac:dyDescent="0.25">
      <c r="A21" s="53"/>
      <c r="B21" s="54"/>
      <c r="C21" s="13"/>
      <c r="D21" s="55"/>
      <c r="E21" s="55"/>
      <c r="F21" s="55"/>
      <c r="G21" s="55"/>
      <c r="H21" s="56"/>
    </row>
    <row r="22" spans="1:8" ht="20.100000000000001" customHeight="1" x14ac:dyDescent="0.25">
      <c r="A22" s="53" t="s">
        <v>673</v>
      </c>
      <c r="B22" s="54">
        <v>1501</v>
      </c>
      <c r="C22" s="13" t="s">
        <v>672</v>
      </c>
      <c r="D22" s="55"/>
      <c r="E22" s="55">
        <v>170</v>
      </c>
      <c r="F22" s="55"/>
      <c r="G22" s="55"/>
      <c r="H22" s="56">
        <f t="shared" si="1"/>
        <v>0</v>
      </c>
    </row>
    <row r="23" spans="1:8" ht="20.100000000000001" customHeight="1" x14ac:dyDescent="0.25">
      <c r="A23" s="53" t="s">
        <v>674</v>
      </c>
      <c r="B23" s="54">
        <v>1501</v>
      </c>
      <c r="C23" s="13" t="s">
        <v>672</v>
      </c>
      <c r="D23" s="55"/>
      <c r="E23" s="55">
        <v>165</v>
      </c>
      <c r="F23" s="55"/>
      <c r="G23" s="55"/>
      <c r="H23" s="56">
        <f t="shared" si="1"/>
        <v>0</v>
      </c>
    </row>
    <row r="24" spans="1:8" ht="20.100000000000001" customHeight="1" x14ac:dyDescent="0.25">
      <c r="A24" s="53" t="s">
        <v>675</v>
      </c>
      <c r="B24" s="54">
        <v>1501</v>
      </c>
      <c r="C24" s="13" t="s">
        <v>672</v>
      </c>
      <c r="D24" s="55"/>
      <c r="E24" s="55">
        <v>165</v>
      </c>
      <c r="F24" s="55"/>
      <c r="G24" s="55"/>
      <c r="H24" s="56">
        <f t="shared" si="1"/>
        <v>0</v>
      </c>
    </row>
    <row r="25" spans="1:8" ht="20.100000000000001" customHeight="1" x14ac:dyDescent="0.25">
      <c r="A25" s="53" t="s">
        <v>676</v>
      </c>
      <c r="B25" s="54">
        <v>1501</v>
      </c>
      <c r="C25" s="13" t="s">
        <v>672</v>
      </c>
      <c r="D25" s="55"/>
      <c r="E25" s="55">
        <v>165</v>
      </c>
      <c r="F25" s="55"/>
      <c r="G25" s="55"/>
      <c r="H25" s="56">
        <f t="shared" si="1"/>
        <v>0</v>
      </c>
    </row>
    <row r="26" spans="1:8" ht="20.100000000000001" customHeight="1" x14ac:dyDescent="0.25">
      <c r="A26" s="53" t="s">
        <v>677</v>
      </c>
      <c r="B26" s="54">
        <v>1501</v>
      </c>
      <c r="C26" s="13" t="s">
        <v>672</v>
      </c>
      <c r="D26" s="55"/>
      <c r="E26" s="55">
        <v>170</v>
      </c>
      <c r="F26" s="55"/>
      <c r="G26" s="55"/>
      <c r="H26" s="56">
        <f t="shared" si="1"/>
        <v>0</v>
      </c>
    </row>
    <row r="27" spans="1:8" ht="20.100000000000001" customHeight="1" x14ac:dyDescent="0.25">
      <c r="A27" s="53" t="s">
        <v>678</v>
      </c>
      <c r="B27" s="54">
        <v>1501</v>
      </c>
      <c r="C27" s="13" t="s">
        <v>672</v>
      </c>
      <c r="D27" s="55"/>
      <c r="E27" s="55">
        <v>165</v>
      </c>
      <c r="F27" s="55"/>
      <c r="G27" s="55"/>
      <c r="H27" s="56">
        <f t="shared" si="1"/>
        <v>0</v>
      </c>
    </row>
    <row r="28" spans="1:8" ht="20.100000000000001" customHeight="1" x14ac:dyDescent="0.25">
      <c r="A28" s="60" t="s">
        <v>605</v>
      </c>
      <c r="B28" s="181"/>
      <c r="C28" s="182"/>
      <c r="D28" s="64"/>
      <c r="E28" s="64">
        <f>SUM(E22:E27)</f>
        <v>1000</v>
      </c>
      <c r="F28" s="64"/>
      <c r="G28" s="64">
        <f>SUM(G22:G27)</f>
        <v>0</v>
      </c>
      <c r="H28" s="179">
        <f t="shared" si="1"/>
        <v>0</v>
      </c>
    </row>
    <row r="29" spans="1:8" ht="20.100000000000001" customHeight="1" x14ac:dyDescent="0.25">
      <c r="A29" s="53"/>
      <c r="B29" s="57"/>
      <c r="C29" s="18"/>
      <c r="D29" s="58"/>
      <c r="E29" s="58"/>
      <c r="F29" s="58"/>
      <c r="G29" s="58"/>
      <c r="H29" s="59"/>
    </row>
    <row r="30" spans="1:8" ht="20.100000000000001" customHeight="1" x14ac:dyDescent="0.25">
      <c r="A30" s="53" t="s">
        <v>679</v>
      </c>
      <c r="B30" s="57">
        <v>1403</v>
      </c>
      <c r="C30" s="18" t="s">
        <v>191</v>
      </c>
      <c r="D30" s="58" t="s">
        <v>389</v>
      </c>
      <c r="E30" s="58">
        <v>150</v>
      </c>
      <c r="F30" s="58"/>
      <c r="G30" s="58"/>
      <c r="H30" s="59">
        <f t="shared" si="0"/>
        <v>0</v>
      </c>
    </row>
    <row r="31" spans="1:8" ht="20.100000000000001" customHeight="1" x14ac:dyDescent="0.25">
      <c r="A31" s="60" t="s">
        <v>606</v>
      </c>
      <c r="B31" s="61"/>
      <c r="C31" s="62"/>
      <c r="D31" s="63"/>
      <c r="E31" s="63">
        <f>SUM(E30)</f>
        <v>150</v>
      </c>
      <c r="F31" s="63"/>
      <c r="G31" s="63">
        <f>SUM(G30)</f>
        <v>0</v>
      </c>
      <c r="H31" s="65">
        <f t="shared" si="0"/>
        <v>0</v>
      </c>
    </row>
    <row r="32" spans="1:8" ht="20.100000000000001" customHeight="1" x14ac:dyDescent="0.25">
      <c r="A32" s="53"/>
      <c r="B32" s="57"/>
      <c r="C32" s="18"/>
      <c r="D32" s="58"/>
      <c r="E32" s="58"/>
      <c r="F32" s="58"/>
      <c r="G32" s="58"/>
      <c r="H32" s="59"/>
    </row>
    <row r="33" spans="1:8" ht="20.100000000000001" customHeight="1" x14ac:dyDescent="0.25">
      <c r="A33" s="53" t="s">
        <v>680</v>
      </c>
      <c r="B33" s="57">
        <v>1402</v>
      </c>
      <c r="C33" s="18" t="s">
        <v>191</v>
      </c>
      <c r="D33" s="58">
        <v>8</v>
      </c>
      <c r="E33" s="58">
        <v>150</v>
      </c>
      <c r="F33" s="58"/>
      <c r="G33" s="58"/>
      <c r="H33" s="59">
        <f t="shared" si="0"/>
        <v>0</v>
      </c>
    </row>
    <row r="34" spans="1:8" ht="20.100000000000001" customHeight="1" x14ac:dyDescent="0.25">
      <c r="A34" s="53" t="s">
        <v>681</v>
      </c>
      <c r="B34" s="57">
        <v>1402</v>
      </c>
      <c r="C34" s="18" t="s">
        <v>191</v>
      </c>
      <c r="D34" s="58">
        <v>8</v>
      </c>
      <c r="E34" s="58">
        <v>150</v>
      </c>
      <c r="F34" s="58"/>
      <c r="G34" s="58"/>
      <c r="H34" s="59">
        <f t="shared" si="0"/>
        <v>0</v>
      </c>
    </row>
    <row r="35" spans="1:8" ht="20.100000000000001" customHeight="1" x14ac:dyDescent="0.25">
      <c r="A35" s="60" t="s">
        <v>607</v>
      </c>
      <c r="B35" s="61"/>
      <c r="C35" s="62"/>
      <c r="D35" s="63"/>
      <c r="E35" s="63">
        <f>SUM(E33:E34)</f>
        <v>300</v>
      </c>
      <c r="F35" s="63"/>
      <c r="G35" s="63">
        <f>SUM(G33:G34)</f>
        <v>0</v>
      </c>
      <c r="H35" s="65">
        <f t="shared" si="0"/>
        <v>0</v>
      </c>
    </row>
    <row r="36" spans="1:8" ht="20.100000000000001" customHeight="1" x14ac:dyDescent="0.25">
      <c r="A36" s="53"/>
      <c r="B36" s="57"/>
      <c r="C36" s="18"/>
      <c r="D36" s="58"/>
      <c r="E36" s="58"/>
      <c r="F36" s="58"/>
      <c r="G36" s="58"/>
      <c r="H36" s="59"/>
    </row>
    <row r="37" spans="1:8" ht="20.100000000000001" customHeight="1" x14ac:dyDescent="0.25">
      <c r="A37" s="53"/>
      <c r="B37" s="57"/>
      <c r="C37" s="18"/>
      <c r="D37" s="58"/>
      <c r="E37" s="58"/>
      <c r="F37" s="58"/>
      <c r="G37" s="58"/>
      <c r="H37" s="59"/>
    </row>
    <row r="38" spans="1:8" ht="20.100000000000001" customHeight="1" x14ac:dyDescent="0.25">
      <c r="A38" s="53"/>
      <c r="B38" s="57"/>
      <c r="C38" s="18"/>
      <c r="D38" s="58"/>
      <c r="E38" s="58"/>
      <c r="F38" s="58"/>
      <c r="G38" s="58"/>
      <c r="H38" s="59"/>
    </row>
    <row r="39" spans="1:8" ht="20.100000000000001" customHeight="1" thickBot="1" x14ac:dyDescent="0.3">
      <c r="A39" s="68"/>
      <c r="B39" s="69"/>
      <c r="C39" s="70"/>
      <c r="D39" s="71"/>
      <c r="E39" s="72"/>
      <c r="F39" s="71"/>
      <c r="G39" s="72"/>
      <c r="H39" s="73"/>
    </row>
    <row r="40" spans="1:8" ht="20.100000000000001" customHeight="1" x14ac:dyDescent="0.25">
      <c r="A40" s="74"/>
      <c r="B40" s="75"/>
      <c r="C40" s="76"/>
      <c r="D40" s="76"/>
      <c r="E40" s="77"/>
      <c r="F40" s="76"/>
      <c r="G40" s="78"/>
      <c r="H40" s="78"/>
    </row>
    <row r="41" spans="1:8" ht="20.100000000000001" customHeight="1" x14ac:dyDescent="0.25">
      <c r="A41" s="79"/>
      <c r="B41" s="79"/>
      <c r="C41" s="80"/>
      <c r="D41" s="81"/>
      <c r="E41" s="81"/>
      <c r="F41" s="81"/>
      <c r="G41" s="81"/>
      <c r="H41" s="82"/>
    </row>
    <row r="42" spans="1:8" ht="20.100000000000001" customHeight="1" x14ac:dyDescent="0.25">
      <c r="A42" s="79"/>
      <c r="B42" s="79"/>
      <c r="C42" s="80"/>
      <c r="D42" s="81"/>
      <c r="E42" s="81"/>
      <c r="F42" s="81"/>
      <c r="G42" s="81"/>
      <c r="H42" s="82"/>
    </row>
    <row r="43" spans="1:8" ht="20.100000000000001" customHeight="1" x14ac:dyDescent="0.25">
      <c r="A43" s="79"/>
      <c r="B43" s="79"/>
      <c r="C43" s="80"/>
      <c r="D43" s="81"/>
      <c r="E43" s="81"/>
      <c r="F43" s="81"/>
      <c r="G43" s="81"/>
      <c r="H43" s="82"/>
    </row>
    <row r="44" spans="1:8" ht="20.100000000000001" customHeight="1" x14ac:dyDescent="0.25">
      <c r="A44" s="83"/>
      <c r="B44" s="83"/>
      <c r="C44" s="80"/>
      <c r="D44" s="81"/>
      <c r="E44" s="81"/>
      <c r="F44" s="81"/>
      <c r="G44" s="81"/>
      <c r="H44" s="82"/>
    </row>
    <row r="47" spans="1:8" x14ac:dyDescent="0.25">
      <c r="A47" s="84"/>
    </row>
    <row r="48" spans="1:8" x14ac:dyDescent="0.25">
      <c r="A48" s="74"/>
      <c r="B48" s="75"/>
      <c r="C48" s="76"/>
      <c r="D48" s="76"/>
      <c r="E48" s="77"/>
      <c r="F48" s="76"/>
      <c r="G48" s="78"/>
      <c r="H48" s="78"/>
    </row>
    <row r="49" spans="1:8" x14ac:dyDescent="0.25">
      <c r="A49" s="79"/>
      <c r="B49" s="79"/>
      <c r="C49" s="80"/>
      <c r="D49" s="81"/>
      <c r="E49" s="81"/>
      <c r="F49" s="81"/>
      <c r="G49" s="81"/>
      <c r="H49" s="82"/>
    </row>
    <row r="50" spans="1:8" x14ac:dyDescent="0.25">
      <c r="A50" s="83"/>
      <c r="B50" s="83"/>
      <c r="C50" s="80"/>
      <c r="D50" s="81"/>
      <c r="E50" s="81"/>
      <c r="F50" s="81"/>
      <c r="G50" s="81"/>
      <c r="H50" s="82"/>
    </row>
    <row r="51" spans="1:8" x14ac:dyDescent="0.25">
      <c r="A51" s="79"/>
      <c r="B51" s="79"/>
      <c r="C51" s="80"/>
      <c r="D51" s="81"/>
      <c r="E51" s="81"/>
      <c r="F51" s="81"/>
      <c r="G51" s="81"/>
      <c r="H51" s="82"/>
    </row>
    <row r="52" spans="1:8" x14ac:dyDescent="0.25">
      <c r="A52" s="79"/>
      <c r="B52" s="79"/>
      <c r="C52" s="80"/>
      <c r="D52" s="81"/>
      <c r="E52" s="81"/>
      <c r="F52" s="81"/>
      <c r="G52" s="81"/>
      <c r="H52" s="82"/>
    </row>
    <row r="53" spans="1:8" x14ac:dyDescent="0.25">
      <c r="A53" s="83"/>
      <c r="B53" s="83"/>
      <c r="C53" s="80"/>
      <c r="D53" s="81"/>
      <c r="E53" s="81"/>
      <c r="F53" s="81"/>
      <c r="G53" s="81"/>
      <c r="H53" s="82"/>
    </row>
    <row r="54" spans="1:8" x14ac:dyDescent="0.25">
      <c r="A54" s="79"/>
      <c r="B54" s="79"/>
      <c r="C54" s="80"/>
      <c r="D54" s="81"/>
      <c r="E54" s="81"/>
      <c r="F54" s="81"/>
      <c r="G54" s="81"/>
      <c r="H54" s="82"/>
    </row>
    <row r="56" spans="1:8" x14ac:dyDescent="0.25">
      <c r="A56" s="85"/>
    </row>
    <row r="57" spans="1:8" x14ac:dyDescent="0.25">
      <c r="A57" s="45"/>
    </row>
  </sheetData>
  <mergeCells count="5">
    <mergeCell ref="A1:H1"/>
    <mergeCell ref="A2:H2"/>
    <mergeCell ref="A3:H3"/>
    <mergeCell ref="A4:H4"/>
    <mergeCell ref="A5:D5"/>
  </mergeCells>
  <phoneticPr fontId="35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A5A83-085B-4699-BCB0-3270F6D2FB68}">
  <sheetPr>
    <pageSetUpPr fitToPage="1"/>
  </sheetPr>
  <dimension ref="A1:M103"/>
  <sheetViews>
    <sheetView zoomScale="80" zoomScaleNormal="80" workbookViewId="0">
      <selection activeCell="I9" sqref="I9:J9"/>
    </sheetView>
  </sheetViews>
  <sheetFormatPr defaultColWidth="9.140625" defaultRowHeight="15" x14ac:dyDescent="0.25"/>
  <cols>
    <col min="1" max="1" width="30.85546875" style="4" bestFit="1" customWidth="1"/>
    <col min="2" max="3" width="14.28515625" style="4" customWidth="1"/>
    <col min="4" max="4" width="8.42578125" style="4" customWidth="1"/>
    <col min="5" max="5" width="29.5703125" style="4" bestFit="1" customWidth="1"/>
    <col min="6" max="6" width="13.7109375" style="4" customWidth="1"/>
    <col min="7" max="7" width="14" style="4" customWidth="1"/>
    <col min="8" max="16384" width="9.140625" style="4"/>
  </cols>
  <sheetData>
    <row r="1" spans="1:13" ht="53.25" customHeight="1" x14ac:dyDescent="0.45">
      <c r="A1" s="221" t="s">
        <v>0</v>
      </c>
      <c r="B1" s="221"/>
      <c r="C1" s="221"/>
      <c r="D1" s="221"/>
      <c r="E1" s="221"/>
      <c r="F1" s="221"/>
      <c r="G1" s="221"/>
      <c r="H1" s="1"/>
      <c r="I1" s="2"/>
      <c r="J1" s="3"/>
      <c r="K1" s="3"/>
      <c r="L1" s="3"/>
      <c r="M1" s="3"/>
    </row>
    <row r="2" spans="1:13" ht="20.25" x14ac:dyDescent="0.25">
      <c r="A2" s="222" t="s">
        <v>45</v>
      </c>
      <c r="B2" s="222"/>
      <c r="C2" s="222"/>
      <c r="D2" s="222"/>
      <c r="E2" s="222"/>
      <c r="F2" s="222"/>
      <c r="G2" s="222"/>
      <c r="H2" s="5"/>
      <c r="I2" s="6"/>
      <c r="J2" s="7"/>
      <c r="K2" s="7"/>
      <c r="L2" s="7"/>
      <c r="M2" s="7"/>
    </row>
    <row r="3" spans="1:13" ht="21" x14ac:dyDescent="0.25">
      <c r="A3" s="223" t="s">
        <v>46</v>
      </c>
      <c r="B3" s="223"/>
      <c r="C3" s="223"/>
      <c r="D3" s="223"/>
      <c r="E3" s="223"/>
      <c r="F3" s="223"/>
      <c r="G3" s="223"/>
      <c r="H3" s="6"/>
      <c r="I3" s="5"/>
      <c r="J3" s="8"/>
      <c r="K3" s="8"/>
      <c r="L3" s="8"/>
      <c r="M3" s="8"/>
    </row>
    <row r="4" spans="1:13" ht="15" customHeight="1" x14ac:dyDescent="0.25">
      <c r="A4" s="224"/>
      <c r="B4" s="224"/>
      <c r="C4" s="224"/>
      <c r="D4" s="224"/>
      <c r="E4" s="224"/>
      <c r="F4" s="224"/>
      <c r="G4" s="224"/>
      <c r="H4" s="9"/>
      <c r="I4" s="9"/>
    </row>
    <row r="5" spans="1:13" ht="15" customHeight="1" x14ac:dyDescent="0.25">
      <c r="A5" s="10" t="s">
        <v>142</v>
      </c>
      <c r="B5" s="10"/>
      <c r="C5" s="10"/>
      <c r="D5" s="10"/>
      <c r="E5" s="10" t="s">
        <v>49</v>
      </c>
      <c r="F5" s="10"/>
      <c r="G5" s="10"/>
    </row>
    <row r="6" spans="1:13" ht="6.75" customHeight="1" thickBot="1" x14ac:dyDescent="0.3">
      <c r="A6" s="10"/>
      <c r="B6" s="10"/>
      <c r="C6" s="10"/>
      <c r="D6" s="10"/>
      <c r="E6" s="10"/>
      <c r="F6" s="10"/>
      <c r="G6" s="10"/>
    </row>
    <row r="7" spans="1:13" ht="20.100000000000001" customHeight="1" thickBot="1" x14ac:dyDescent="0.3">
      <c r="A7" s="225" t="s">
        <v>1</v>
      </c>
      <c r="B7" s="226"/>
      <c r="C7" s="227"/>
      <c r="D7" s="11"/>
      <c r="E7" s="225" t="s">
        <v>2</v>
      </c>
      <c r="F7" s="226"/>
      <c r="G7" s="228"/>
    </row>
    <row r="8" spans="1:13" ht="20.100000000000001" customHeight="1" thickBot="1" x14ac:dyDescent="0.3">
      <c r="A8" s="12" t="s">
        <v>3</v>
      </c>
      <c r="B8" s="229" t="s">
        <v>47</v>
      </c>
      <c r="C8" s="230"/>
      <c r="D8" s="11"/>
      <c r="E8" s="14" t="s">
        <v>4</v>
      </c>
      <c r="F8" s="15" t="s">
        <v>5</v>
      </c>
      <c r="G8" s="16" t="s">
        <v>6</v>
      </c>
    </row>
    <row r="9" spans="1:13" ht="20.100000000000001" customHeight="1" x14ac:dyDescent="0.25">
      <c r="A9" s="17" t="s">
        <v>7</v>
      </c>
      <c r="B9" s="231" t="s">
        <v>61</v>
      </c>
      <c r="C9" s="232"/>
      <c r="D9" s="11"/>
      <c r="E9" s="17" t="s">
        <v>8</v>
      </c>
      <c r="F9" s="19">
        <v>8500</v>
      </c>
      <c r="G9" s="20"/>
      <c r="I9" s="184">
        <v>7675</v>
      </c>
      <c r="J9" s="184" t="s">
        <v>275</v>
      </c>
    </row>
    <row r="10" spans="1:13" ht="20.100000000000001" customHeight="1" x14ac:dyDescent="0.25">
      <c r="A10" s="17" t="s">
        <v>9</v>
      </c>
      <c r="B10" s="231"/>
      <c r="C10" s="232"/>
      <c r="D10" s="11"/>
      <c r="E10" s="17" t="s">
        <v>10</v>
      </c>
      <c r="F10" s="19"/>
      <c r="G10" s="20"/>
    </row>
    <row r="11" spans="1:13" ht="20.100000000000001" customHeight="1" x14ac:dyDescent="0.25">
      <c r="A11" s="17" t="s">
        <v>11</v>
      </c>
      <c r="B11" s="231"/>
      <c r="C11" s="232"/>
      <c r="D11" s="11"/>
      <c r="E11" s="17" t="s">
        <v>12</v>
      </c>
      <c r="F11" s="19">
        <f>F9-F12</f>
        <v>6750</v>
      </c>
      <c r="G11" s="21"/>
    </row>
    <row r="12" spans="1:13" ht="20.100000000000001" customHeight="1" x14ac:dyDescent="0.25">
      <c r="A12" s="17" t="s">
        <v>13</v>
      </c>
      <c r="B12" s="231"/>
      <c r="C12" s="232"/>
      <c r="D12" s="11"/>
      <c r="E12" s="17" t="s">
        <v>14</v>
      </c>
      <c r="F12" s="19">
        <v>1750</v>
      </c>
      <c r="G12" s="21"/>
    </row>
    <row r="13" spans="1:13" ht="20.100000000000001" customHeight="1" x14ac:dyDescent="0.25">
      <c r="A13" s="17" t="s">
        <v>15</v>
      </c>
      <c r="B13" s="231"/>
      <c r="C13" s="232"/>
      <c r="D13" s="11"/>
      <c r="E13" s="17" t="s">
        <v>16</v>
      </c>
      <c r="F13" s="19"/>
      <c r="G13" s="21"/>
    </row>
    <row r="14" spans="1:13" ht="20.100000000000001" customHeight="1" x14ac:dyDescent="0.25">
      <c r="A14" s="17" t="s">
        <v>17</v>
      </c>
      <c r="B14" s="231"/>
      <c r="C14" s="232"/>
      <c r="D14" s="11"/>
      <c r="E14" s="17" t="s">
        <v>18</v>
      </c>
      <c r="F14" s="19"/>
      <c r="G14" s="21"/>
    </row>
    <row r="15" spans="1:13" ht="20.100000000000001" customHeight="1" x14ac:dyDescent="0.25">
      <c r="A15" s="17" t="s">
        <v>19</v>
      </c>
      <c r="B15" s="231"/>
      <c r="C15" s="232"/>
      <c r="D15" s="11"/>
      <c r="E15" s="12" t="s">
        <v>20</v>
      </c>
      <c r="F15" s="19"/>
      <c r="G15" s="21"/>
    </row>
    <row r="16" spans="1:13" ht="20.100000000000001" customHeight="1" thickBot="1" x14ac:dyDescent="0.3">
      <c r="A16" s="22" t="s">
        <v>4</v>
      </c>
      <c r="B16" s="233"/>
      <c r="C16" s="234"/>
      <c r="D16" s="11"/>
      <c r="E16" s="24" t="s">
        <v>21</v>
      </c>
      <c r="F16" s="25"/>
      <c r="G16" s="26"/>
    </row>
    <row r="17" spans="1:7" ht="20.100000000000001" customHeight="1" thickBot="1" x14ac:dyDescent="0.3">
      <c r="D17" s="11"/>
      <c r="E17" s="27"/>
      <c r="F17" s="28"/>
      <c r="G17" s="29"/>
    </row>
    <row r="18" spans="1:7" ht="20.100000000000001" customHeight="1" thickBot="1" x14ac:dyDescent="0.3">
      <c r="A18" s="225" t="s">
        <v>22</v>
      </c>
      <c r="B18" s="226"/>
      <c r="C18" s="227"/>
      <c r="D18" s="11"/>
      <c r="E18" s="225" t="s">
        <v>23</v>
      </c>
      <c r="F18" s="226"/>
      <c r="G18" s="228"/>
    </row>
    <row r="19" spans="1:7" ht="20.100000000000001" customHeight="1" thickBot="1" x14ac:dyDescent="0.3">
      <c r="A19" s="17" t="s">
        <v>24</v>
      </c>
      <c r="B19" s="229"/>
      <c r="C19" s="230"/>
      <c r="D19" s="11"/>
      <c r="E19" s="14" t="s">
        <v>4</v>
      </c>
      <c r="F19" s="15" t="s">
        <v>5</v>
      </c>
      <c r="G19" s="16" t="s">
        <v>6</v>
      </c>
    </row>
    <row r="20" spans="1:7" ht="20.100000000000001" customHeight="1" x14ac:dyDescent="0.25">
      <c r="A20" s="17" t="s">
        <v>25</v>
      </c>
      <c r="B20" s="231"/>
      <c r="C20" s="232"/>
      <c r="D20" s="11"/>
      <c r="E20" s="12" t="s">
        <v>26</v>
      </c>
      <c r="F20" s="19"/>
      <c r="G20" s="20"/>
    </row>
    <row r="21" spans="1:7" ht="20.100000000000001" customHeight="1" x14ac:dyDescent="0.25">
      <c r="A21" s="17" t="s">
        <v>27</v>
      </c>
      <c r="B21" s="231"/>
      <c r="C21" s="232"/>
      <c r="D21" s="11"/>
      <c r="E21" s="12" t="s">
        <v>28</v>
      </c>
      <c r="F21" s="19"/>
      <c r="G21" s="30"/>
    </row>
    <row r="22" spans="1:7" ht="20.100000000000001" customHeight="1" x14ac:dyDescent="0.25">
      <c r="A22" s="17" t="s">
        <v>29</v>
      </c>
      <c r="B22" s="231"/>
      <c r="C22" s="232"/>
      <c r="D22" s="11"/>
      <c r="E22" s="31" t="s">
        <v>30</v>
      </c>
      <c r="F22" s="19"/>
      <c r="G22" s="30"/>
    </row>
    <row r="23" spans="1:7" ht="20.100000000000001" customHeight="1" x14ac:dyDescent="0.25">
      <c r="A23" s="17" t="s">
        <v>31</v>
      </c>
      <c r="B23" s="231"/>
      <c r="C23" s="232"/>
      <c r="D23" s="11"/>
      <c r="E23" s="32" t="s">
        <v>32</v>
      </c>
      <c r="F23" s="19"/>
      <c r="G23" s="33" t="s">
        <v>33</v>
      </c>
    </row>
    <row r="24" spans="1:7" ht="20.100000000000001" customHeight="1" x14ac:dyDescent="0.25">
      <c r="A24" s="17" t="s">
        <v>34</v>
      </c>
      <c r="B24" s="231"/>
      <c r="C24" s="232"/>
      <c r="D24" s="11"/>
      <c r="E24" s="32" t="s">
        <v>35</v>
      </c>
      <c r="F24" s="19"/>
      <c r="G24" s="33" t="s">
        <v>36</v>
      </c>
    </row>
    <row r="25" spans="1:7" ht="20.100000000000001" customHeight="1" thickBot="1" x14ac:dyDescent="0.3">
      <c r="A25" s="17" t="s">
        <v>37</v>
      </c>
      <c r="B25" s="231"/>
      <c r="C25" s="232"/>
      <c r="D25" s="11"/>
      <c r="E25" s="24" t="s">
        <v>38</v>
      </c>
      <c r="F25" s="34"/>
      <c r="G25" s="35"/>
    </row>
    <row r="26" spans="1:7" ht="20.100000000000001" customHeight="1" thickBot="1" x14ac:dyDescent="0.3">
      <c r="A26" s="36" t="s">
        <v>39</v>
      </c>
      <c r="B26" s="235"/>
      <c r="C26" s="236"/>
      <c r="D26" s="11"/>
    </row>
    <row r="27" spans="1:7" ht="20.100000000000001" customHeight="1" thickBot="1" x14ac:dyDescent="0.3">
      <c r="A27" s="37" t="s">
        <v>4</v>
      </c>
      <c r="B27" s="237"/>
      <c r="C27" s="237"/>
      <c r="D27" s="11"/>
      <c r="E27" s="11"/>
      <c r="F27" s="28"/>
      <c r="G27" s="29"/>
    </row>
    <row r="28" spans="1:7" ht="20.100000000000001" customHeight="1" thickBot="1" x14ac:dyDescent="0.3">
      <c r="A28" s="225" t="s">
        <v>40</v>
      </c>
      <c r="B28" s="226"/>
      <c r="C28" s="227"/>
      <c r="D28" s="11"/>
      <c r="E28" s="27"/>
      <c r="F28" s="28"/>
      <c r="G28" s="29"/>
    </row>
    <row r="29" spans="1:7" ht="20.100000000000001" customHeight="1" x14ac:dyDescent="0.25">
      <c r="A29" s="38" t="s">
        <v>41</v>
      </c>
      <c r="B29" s="238"/>
      <c r="C29" s="239"/>
      <c r="D29" s="11"/>
      <c r="E29" s="11"/>
      <c r="F29" s="11"/>
      <c r="G29" s="11"/>
    </row>
    <row r="30" spans="1:7" ht="20.100000000000001" customHeight="1" x14ac:dyDescent="0.25">
      <c r="A30" s="39" t="s">
        <v>42</v>
      </c>
      <c r="B30" s="240"/>
      <c r="C30" s="241"/>
      <c r="D30" s="11"/>
      <c r="E30" s="11"/>
      <c r="F30" s="11"/>
      <c r="G30" s="11"/>
    </row>
    <row r="31" spans="1:7" ht="20.100000000000001" customHeight="1" x14ac:dyDescent="0.25">
      <c r="A31" s="40" t="s">
        <v>43</v>
      </c>
      <c r="B31" s="240"/>
      <c r="C31" s="241"/>
      <c r="D31" s="11"/>
      <c r="E31" s="11"/>
      <c r="F31" s="11"/>
      <c r="G31" s="11"/>
    </row>
    <row r="32" spans="1:7" ht="20.100000000000001" customHeight="1" thickBot="1" x14ac:dyDescent="0.3">
      <c r="A32" s="41" t="s">
        <v>44</v>
      </c>
      <c r="B32" s="235"/>
      <c r="C32" s="236"/>
      <c r="D32" s="11"/>
      <c r="E32" s="11"/>
      <c r="F32" s="11"/>
      <c r="G32" s="11"/>
    </row>
    <row r="33" spans="1:7" x14ac:dyDescent="0.25">
      <c r="D33" s="11"/>
      <c r="E33" s="11"/>
      <c r="F33" s="11"/>
      <c r="G33" s="11"/>
    </row>
    <row r="34" spans="1:7" ht="15.75" x14ac:dyDescent="0.25">
      <c r="A34" s="27" t="s">
        <v>4</v>
      </c>
      <c r="B34" s="28"/>
      <c r="C34" s="29"/>
      <c r="D34" s="11"/>
      <c r="E34" s="11"/>
      <c r="F34" s="11"/>
      <c r="G34" s="11"/>
    </row>
    <row r="35" spans="1:7" ht="15.75" x14ac:dyDescent="0.25">
      <c r="A35" s="42"/>
      <c r="B35" s="43"/>
      <c r="C35" s="43"/>
      <c r="D35" s="11"/>
      <c r="E35" s="11"/>
      <c r="F35" s="11"/>
      <c r="G35" s="11"/>
    </row>
    <row r="36" spans="1:7" ht="15.75" x14ac:dyDescent="0.25">
      <c r="A36" s="44"/>
      <c r="B36" s="43"/>
      <c r="C36" s="43"/>
      <c r="D36" s="11"/>
      <c r="E36" s="11"/>
      <c r="F36" s="11"/>
      <c r="G36" s="11"/>
    </row>
    <row r="37" spans="1:7" ht="15.75" x14ac:dyDescent="0.25">
      <c r="A37" s="27" t="s">
        <v>4</v>
      </c>
      <c r="D37" s="11"/>
      <c r="E37" s="11"/>
      <c r="F37" s="11"/>
      <c r="G37" s="11"/>
    </row>
    <row r="38" spans="1:7" ht="15.75" x14ac:dyDescent="0.25">
      <c r="A38" s="42"/>
      <c r="D38" s="43"/>
      <c r="E38" s="43"/>
      <c r="F38" s="43"/>
      <c r="G38" s="43"/>
    </row>
    <row r="39" spans="1:7" ht="15.75" x14ac:dyDescent="0.25">
      <c r="A39" s="44"/>
      <c r="B39" s="43"/>
      <c r="C39" s="43"/>
      <c r="D39" s="43"/>
      <c r="E39" s="43"/>
      <c r="F39" s="43"/>
      <c r="G39" s="43"/>
    </row>
    <row r="40" spans="1:7" x14ac:dyDescent="0.25">
      <c r="A40" s="45"/>
    </row>
    <row r="41" spans="1:7" x14ac:dyDescent="0.25">
      <c r="A41" s="45"/>
    </row>
    <row r="42" spans="1:7" x14ac:dyDescent="0.25">
      <c r="A42" s="46"/>
    </row>
    <row r="43" spans="1:7" x14ac:dyDescent="0.25">
      <c r="A43" s="47"/>
    </row>
    <row r="44" spans="1:7" x14ac:dyDescent="0.25">
      <c r="A44" s="46"/>
    </row>
    <row r="45" spans="1:7" x14ac:dyDescent="0.25">
      <c r="A45" s="47"/>
    </row>
    <row r="46" spans="1:7" x14ac:dyDescent="0.25">
      <c r="A46" s="46"/>
    </row>
    <row r="47" spans="1:7" x14ac:dyDescent="0.25">
      <c r="A47" s="47"/>
    </row>
    <row r="48" spans="1:7" x14ac:dyDescent="0.25">
      <c r="A48" s="46"/>
    </row>
    <row r="49" spans="1:1" x14ac:dyDescent="0.25">
      <c r="A49" s="47"/>
    </row>
    <row r="50" spans="1:1" x14ac:dyDescent="0.25">
      <c r="A50" s="46"/>
    </row>
    <row r="51" spans="1:1" x14ac:dyDescent="0.25">
      <c r="A51" s="47"/>
    </row>
    <row r="52" spans="1:1" x14ac:dyDescent="0.25">
      <c r="A52" s="46"/>
    </row>
    <row r="53" spans="1:1" x14ac:dyDescent="0.25">
      <c r="A53" s="47"/>
    </row>
    <row r="54" spans="1:1" x14ac:dyDescent="0.25">
      <c r="A54" s="46"/>
    </row>
    <row r="55" spans="1:1" x14ac:dyDescent="0.25">
      <c r="A55" s="47"/>
    </row>
    <row r="56" spans="1:1" x14ac:dyDescent="0.25">
      <c r="A56" s="46"/>
    </row>
    <row r="57" spans="1:1" x14ac:dyDescent="0.25">
      <c r="A57" s="47"/>
    </row>
    <row r="58" spans="1:1" x14ac:dyDescent="0.25">
      <c r="A58" s="46"/>
    </row>
    <row r="59" spans="1:1" x14ac:dyDescent="0.25">
      <c r="A59" s="47"/>
    </row>
    <row r="60" spans="1:1" x14ac:dyDescent="0.25">
      <c r="A60" s="46"/>
    </row>
    <row r="61" spans="1:1" x14ac:dyDescent="0.25">
      <c r="A61" s="47"/>
    </row>
    <row r="62" spans="1:1" x14ac:dyDescent="0.25">
      <c r="A62" s="46"/>
    </row>
    <row r="63" spans="1:1" x14ac:dyDescent="0.25">
      <c r="A63" s="47"/>
    </row>
    <row r="64" spans="1:1" x14ac:dyDescent="0.25">
      <c r="A64" s="48"/>
    </row>
    <row r="65" spans="1:1" x14ac:dyDescent="0.25">
      <c r="A65" s="48"/>
    </row>
    <row r="66" spans="1:1" x14ac:dyDescent="0.25">
      <c r="A66" s="46"/>
    </row>
    <row r="67" spans="1:1" x14ac:dyDescent="0.25">
      <c r="A67" s="46"/>
    </row>
    <row r="68" spans="1:1" x14ac:dyDescent="0.25">
      <c r="A68" s="46"/>
    </row>
    <row r="69" spans="1:1" x14ac:dyDescent="0.25">
      <c r="A69" s="46"/>
    </row>
    <row r="70" spans="1:1" x14ac:dyDescent="0.25">
      <c r="A70" s="47"/>
    </row>
    <row r="71" spans="1:1" x14ac:dyDescent="0.25">
      <c r="A71" s="47"/>
    </row>
    <row r="72" spans="1:1" x14ac:dyDescent="0.25">
      <c r="A72" s="46"/>
    </row>
    <row r="73" spans="1:1" x14ac:dyDescent="0.25">
      <c r="A73" s="46"/>
    </row>
    <row r="74" spans="1:1" x14ac:dyDescent="0.25">
      <c r="A74" s="46"/>
    </row>
    <row r="75" spans="1:1" x14ac:dyDescent="0.25">
      <c r="A75" s="47"/>
    </row>
    <row r="76" spans="1:1" x14ac:dyDescent="0.25">
      <c r="A76" s="46"/>
    </row>
    <row r="77" spans="1:1" x14ac:dyDescent="0.25">
      <c r="A77" s="47"/>
    </row>
    <row r="78" spans="1:1" x14ac:dyDescent="0.25">
      <c r="A78" s="46"/>
    </row>
    <row r="79" spans="1:1" x14ac:dyDescent="0.25">
      <c r="A79" s="47"/>
    </row>
    <row r="80" spans="1:1" x14ac:dyDescent="0.25">
      <c r="A80" s="46"/>
    </row>
    <row r="81" spans="1:1" x14ac:dyDescent="0.25">
      <c r="A81" s="47"/>
    </row>
    <row r="82" spans="1:1" x14ac:dyDescent="0.25">
      <c r="A82" s="46"/>
    </row>
    <row r="83" spans="1:1" x14ac:dyDescent="0.25">
      <c r="A83" s="47"/>
    </row>
    <row r="84" spans="1:1" x14ac:dyDescent="0.25">
      <c r="A84" s="46"/>
    </row>
    <row r="85" spans="1:1" x14ac:dyDescent="0.25">
      <c r="A85" s="47"/>
    </row>
    <row r="86" spans="1:1" x14ac:dyDescent="0.25">
      <c r="A86" s="46"/>
    </row>
    <row r="87" spans="1:1" x14ac:dyDescent="0.25">
      <c r="A87" s="47"/>
    </row>
    <row r="88" spans="1:1" x14ac:dyDescent="0.25">
      <c r="A88" s="46"/>
    </row>
    <row r="89" spans="1:1" x14ac:dyDescent="0.25">
      <c r="A89" s="47"/>
    </row>
    <row r="90" spans="1:1" x14ac:dyDescent="0.25">
      <c r="A90" s="46"/>
    </row>
    <row r="91" spans="1:1" x14ac:dyDescent="0.25">
      <c r="A91" s="47"/>
    </row>
    <row r="92" spans="1:1" x14ac:dyDescent="0.25">
      <c r="A92" s="46"/>
    </row>
    <row r="93" spans="1:1" x14ac:dyDescent="0.25">
      <c r="A93" s="47"/>
    </row>
    <row r="94" spans="1:1" x14ac:dyDescent="0.25">
      <c r="A94" s="46"/>
    </row>
    <row r="95" spans="1:1" x14ac:dyDescent="0.25">
      <c r="A95" s="47"/>
    </row>
    <row r="96" spans="1:1" x14ac:dyDescent="0.25">
      <c r="A96" s="46"/>
    </row>
    <row r="97" spans="1:1" x14ac:dyDescent="0.25">
      <c r="A97" s="47"/>
    </row>
    <row r="98" spans="1:1" x14ac:dyDescent="0.25">
      <c r="A98" s="46"/>
    </row>
    <row r="99" spans="1:1" x14ac:dyDescent="0.25">
      <c r="A99" s="47"/>
    </row>
    <row r="100" spans="1:1" x14ac:dyDescent="0.25">
      <c r="A100" s="46"/>
    </row>
    <row r="101" spans="1:1" x14ac:dyDescent="0.25">
      <c r="A101" s="47"/>
    </row>
    <row r="102" spans="1:1" x14ac:dyDescent="0.25">
      <c r="A102" s="46"/>
    </row>
    <row r="103" spans="1:1" x14ac:dyDescent="0.25">
      <c r="A103" s="47"/>
    </row>
  </sheetData>
  <mergeCells count="31">
    <mergeCell ref="B32:C32"/>
    <mergeCell ref="B26:C26"/>
    <mergeCell ref="B27:C27"/>
    <mergeCell ref="A28:C28"/>
    <mergeCell ref="B29:C29"/>
    <mergeCell ref="B30:C30"/>
    <mergeCell ref="B31:C31"/>
    <mergeCell ref="B25:C25"/>
    <mergeCell ref="B14:C14"/>
    <mergeCell ref="B15:C15"/>
    <mergeCell ref="B16:C16"/>
    <mergeCell ref="A18:C18"/>
    <mergeCell ref="B20:C20"/>
    <mergeCell ref="B21:C21"/>
    <mergeCell ref="B22:C22"/>
    <mergeCell ref="B23:C23"/>
    <mergeCell ref="B24:C24"/>
    <mergeCell ref="E18:G18"/>
    <mergeCell ref="B19:C19"/>
    <mergeCell ref="B8:C8"/>
    <mergeCell ref="B9:C9"/>
    <mergeCell ref="B10:C10"/>
    <mergeCell ref="B11:C11"/>
    <mergeCell ref="B12:C12"/>
    <mergeCell ref="B13:C13"/>
    <mergeCell ref="A1:G1"/>
    <mergeCell ref="A2:G2"/>
    <mergeCell ref="A3:G3"/>
    <mergeCell ref="A4:G4"/>
    <mergeCell ref="A7:C7"/>
    <mergeCell ref="E7:G7"/>
  </mergeCells>
  <printOptions horizontalCentered="1"/>
  <pageMargins left="0.7" right="0.7" top="0.5" bottom="0.5" header="0" footer="0"/>
  <pageSetup scale="72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B381D-78B6-4DF0-9D1D-524B4760E497}">
  <sheetPr>
    <pageSetUpPr fitToPage="1"/>
  </sheetPr>
  <dimension ref="A1:Q59"/>
  <sheetViews>
    <sheetView zoomScale="80" zoomScaleNormal="80" zoomScaleSheetLayoutView="96" workbookViewId="0">
      <pane ySplit="7" topLeftCell="A8" activePane="bottomLeft" state="frozen"/>
      <selection activeCell="F41" sqref="F41"/>
      <selection pane="bottomLeft" activeCell="P18" sqref="P18"/>
    </sheetView>
  </sheetViews>
  <sheetFormatPr defaultColWidth="9.140625" defaultRowHeight="15" x14ac:dyDescent="0.25"/>
  <cols>
    <col min="1" max="2" width="10.7109375" style="4" customWidth="1"/>
    <col min="3" max="3" width="11.42578125" style="4" customWidth="1"/>
    <col min="4" max="12" width="10.7109375" style="4" customWidth="1"/>
    <col min="13" max="16384" width="9.140625" style="4"/>
  </cols>
  <sheetData>
    <row r="1" spans="1:17" ht="53.25" customHeight="1" x14ac:dyDescent="0.45">
      <c r="A1" s="221" t="s">
        <v>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3"/>
    </row>
    <row r="2" spans="1:17" ht="20.25" x14ac:dyDescent="0.25">
      <c r="A2" s="222" t="s">
        <v>45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7"/>
    </row>
    <row r="3" spans="1:17" ht="21" x14ac:dyDescent="0.25">
      <c r="A3" s="223" t="s">
        <v>46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8"/>
    </row>
    <row r="4" spans="1:17" ht="15" customHeight="1" x14ac:dyDescent="0.25">
      <c r="A4" s="224"/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</row>
    <row r="5" spans="1:17" ht="15" customHeight="1" x14ac:dyDescent="0.25">
      <c r="A5" s="242" t="s">
        <v>153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</row>
    <row r="6" spans="1:17" ht="6.75" customHeight="1" thickBot="1" x14ac:dyDescent="0.3">
      <c r="A6" s="157"/>
      <c r="B6" s="157"/>
      <c r="C6" s="157"/>
      <c r="D6" s="157"/>
      <c r="E6" s="157"/>
      <c r="F6" s="157"/>
      <c r="G6" s="157"/>
    </row>
    <row r="7" spans="1:17" ht="54.75" thickBot="1" x14ac:dyDescent="0.3">
      <c r="A7" s="52" t="s">
        <v>50</v>
      </c>
      <c r="B7" s="143" t="s">
        <v>51</v>
      </c>
      <c r="C7" s="143"/>
      <c r="D7" s="143" t="s">
        <v>52</v>
      </c>
      <c r="E7" s="143" t="s">
        <v>53</v>
      </c>
      <c r="F7" s="143" t="s">
        <v>144</v>
      </c>
      <c r="G7" s="143" t="s">
        <v>145</v>
      </c>
      <c r="H7" s="143" t="s">
        <v>146</v>
      </c>
      <c r="I7" s="52" t="s">
        <v>147</v>
      </c>
      <c r="J7" s="143" t="s">
        <v>148</v>
      </c>
      <c r="K7" s="143" t="s">
        <v>149</v>
      </c>
      <c r="L7" s="143" t="s">
        <v>150</v>
      </c>
      <c r="N7" s="178" t="s">
        <v>187</v>
      </c>
      <c r="O7" s="178" t="s">
        <v>697</v>
      </c>
      <c r="P7" s="178" t="s">
        <v>698</v>
      </c>
    </row>
    <row r="8" spans="1:17" ht="20.100000000000001" customHeight="1" x14ac:dyDescent="0.25">
      <c r="A8" s="158" t="s">
        <v>165</v>
      </c>
      <c r="B8" s="159">
        <v>1338</v>
      </c>
      <c r="C8" s="13"/>
      <c r="D8" s="160" t="s">
        <v>164</v>
      </c>
      <c r="E8" s="160">
        <v>10</v>
      </c>
      <c r="F8" s="161">
        <v>900</v>
      </c>
      <c r="G8" s="159"/>
      <c r="H8" s="161">
        <v>225</v>
      </c>
      <c r="I8" s="159"/>
      <c r="J8" s="161">
        <v>360</v>
      </c>
      <c r="K8" s="159"/>
      <c r="L8" s="162"/>
      <c r="N8" s="177">
        <v>900</v>
      </c>
      <c r="O8" s="177">
        <v>10</v>
      </c>
      <c r="P8" s="184" t="s">
        <v>784</v>
      </c>
    </row>
    <row r="9" spans="1:17" ht="20.100000000000001" customHeight="1" x14ac:dyDescent="0.25">
      <c r="A9" s="158" t="s">
        <v>166</v>
      </c>
      <c r="B9" s="163">
        <v>1337</v>
      </c>
      <c r="C9" s="13"/>
      <c r="D9" s="160" t="s">
        <v>164</v>
      </c>
      <c r="E9" s="160">
        <v>10</v>
      </c>
      <c r="F9" s="161">
        <v>1000</v>
      </c>
      <c r="G9" s="163"/>
      <c r="H9" s="161">
        <v>250</v>
      </c>
      <c r="I9" s="159"/>
      <c r="J9" s="161">
        <v>400</v>
      </c>
      <c r="K9" s="159"/>
      <c r="L9" s="164"/>
      <c r="N9" s="177">
        <v>1000</v>
      </c>
      <c r="O9" s="177">
        <v>10</v>
      </c>
      <c r="P9" s="184" t="s">
        <v>782</v>
      </c>
    </row>
    <row r="10" spans="1:17" ht="20.100000000000001" customHeight="1" x14ac:dyDescent="0.25">
      <c r="A10" s="158" t="s">
        <v>167</v>
      </c>
      <c r="B10" s="163">
        <v>1339</v>
      </c>
      <c r="C10" s="13"/>
      <c r="D10" s="160" t="s">
        <v>164</v>
      </c>
      <c r="E10" s="160">
        <v>10</v>
      </c>
      <c r="F10" s="161">
        <v>900</v>
      </c>
      <c r="G10" s="163"/>
      <c r="H10" s="161">
        <v>225</v>
      </c>
      <c r="I10" s="159"/>
      <c r="J10" s="161">
        <v>360</v>
      </c>
      <c r="K10" s="159"/>
      <c r="L10" s="165"/>
      <c r="N10" s="177">
        <v>900</v>
      </c>
      <c r="O10" s="177">
        <v>10</v>
      </c>
      <c r="P10" s="184" t="s">
        <v>784</v>
      </c>
    </row>
    <row r="11" spans="1:17" ht="20.100000000000001" customHeight="1" x14ac:dyDescent="0.25">
      <c r="A11" s="158" t="s">
        <v>168</v>
      </c>
      <c r="B11" s="163">
        <v>1341</v>
      </c>
      <c r="C11" s="13"/>
      <c r="D11" s="160" t="s">
        <v>164</v>
      </c>
      <c r="E11" s="160">
        <v>10</v>
      </c>
      <c r="F11" s="161">
        <v>900</v>
      </c>
      <c r="G11" s="163"/>
      <c r="H11" s="161">
        <v>225</v>
      </c>
      <c r="I11" s="159"/>
      <c r="J11" s="161">
        <v>360</v>
      </c>
      <c r="K11" s="159"/>
      <c r="L11" s="165"/>
      <c r="N11" s="177">
        <v>900</v>
      </c>
      <c r="O11" s="177">
        <v>10</v>
      </c>
      <c r="P11" s="184" t="s">
        <v>784</v>
      </c>
    </row>
    <row r="12" spans="1:17" ht="20.100000000000001" customHeight="1" x14ac:dyDescent="0.25">
      <c r="A12" s="158" t="s">
        <v>169</v>
      </c>
      <c r="B12" s="163">
        <v>1340</v>
      </c>
      <c r="C12" s="13"/>
      <c r="D12" s="160" t="s">
        <v>164</v>
      </c>
      <c r="E12" s="160">
        <v>10</v>
      </c>
      <c r="F12" s="161">
        <v>1000</v>
      </c>
      <c r="G12" s="163"/>
      <c r="H12" s="161">
        <v>250</v>
      </c>
      <c r="I12" s="159"/>
      <c r="J12" s="161">
        <v>400</v>
      </c>
      <c r="K12" s="159"/>
      <c r="L12" s="165"/>
      <c r="N12" s="177">
        <v>1000</v>
      </c>
      <c r="O12" s="177">
        <v>10</v>
      </c>
      <c r="P12" s="184" t="s">
        <v>782</v>
      </c>
    </row>
    <row r="13" spans="1:17" ht="20.100000000000001" customHeight="1" x14ac:dyDescent="0.25">
      <c r="A13" s="158" t="s">
        <v>170</v>
      </c>
      <c r="B13" s="163">
        <v>1336</v>
      </c>
      <c r="C13" s="13"/>
      <c r="D13" s="160" t="s">
        <v>164</v>
      </c>
      <c r="E13" s="160">
        <v>10</v>
      </c>
      <c r="F13" s="161">
        <v>950</v>
      </c>
      <c r="G13" s="163"/>
      <c r="H13" s="161">
        <v>240</v>
      </c>
      <c r="I13" s="159"/>
      <c r="J13" s="161">
        <v>380</v>
      </c>
      <c r="K13" s="159"/>
      <c r="L13" s="164"/>
      <c r="N13" s="177">
        <v>950</v>
      </c>
      <c r="O13" s="177">
        <v>10</v>
      </c>
      <c r="P13" s="184" t="s">
        <v>774</v>
      </c>
      <c r="Q13" s="186"/>
    </row>
    <row r="14" spans="1:17" ht="20.100000000000001" customHeight="1" x14ac:dyDescent="0.25">
      <c r="A14" s="158" t="s">
        <v>171</v>
      </c>
      <c r="B14" s="163">
        <v>1327</v>
      </c>
      <c r="C14" s="13"/>
      <c r="D14" s="160" t="s">
        <v>164</v>
      </c>
      <c r="E14" s="160">
        <v>10</v>
      </c>
      <c r="F14" s="161">
        <v>1300</v>
      </c>
      <c r="G14" s="163"/>
      <c r="H14" s="161">
        <v>275</v>
      </c>
      <c r="I14" s="159"/>
      <c r="J14" s="161">
        <v>440</v>
      </c>
      <c r="K14" s="159"/>
      <c r="L14" s="165"/>
      <c r="N14" s="180">
        <v>1300</v>
      </c>
      <c r="O14" s="177">
        <v>10</v>
      </c>
      <c r="P14" s="184" t="s">
        <v>785</v>
      </c>
    </row>
    <row r="15" spans="1:17" ht="20.100000000000001" customHeight="1" x14ac:dyDescent="0.25">
      <c r="A15" s="158" t="s">
        <v>172</v>
      </c>
      <c r="B15" s="163">
        <v>1330</v>
      </c>
      <c r="C15" s="13"/>
      <c r="D15" s="160" t="s">
        <v>164</v>
      </c>
      <c r="E15" s="160">
        <v>5</v>
      </c>
      <c r="F15" s="161">
        <v>225</v>
      </c>
      <c r="G15" s="163"/>
      <c r="H15" s="161">
        <v>60</v>
      </c>
      <c r="I15" s="159"/>
      <c r="J15" s="161">
        <v>90</v>
      </c>
      <c r="K15" s="159"/>
      <c r="L15" s="165"/>
      <c r="N15" s="177">
        <v>225</v>
      </c>
      <c r="O15" s="177">
        <v>5</v>
      </c>
      <c r="P15" s="184" t="s">
        <v>786</v>
      </c>
    </row>
    <row r="16" spans="1:17" ht="20.100000000000001" customHeight="1" x14ac:dyDescent="0.25">
      <c r="A16" s="158" t="s">
        <v>173</v>
      </c>
      <c r="B16" s="163">
        <v>1329</v>
      </c>
      <c r="C16" s="13"/>
      <c r="D16" s="160" t="s">
        <v>164</v>
      </c>
      <c r="E16" s="160">
        <v>5</v>
      </c>
      <c r="F16" s="161">
        <v>150</v>
      </c>
      <c r="G16" s="163"/>
      <c r="H16" s="161">
        <v>40</v>
      </c>
      <c r="I16" s="159"/>
      <c r="J16" s="161">
        <v>60</v>
      </c>
      <c r="K16" s="159"/>
      <c r="L16" s="164"/>
      <c r="N16" s="177">
        <v>150</v>
      </c>
      <c r="O16" s="177">
        <v>5</v>
      </c>
      <c r="P16" s="184" t="s">
        <v>783</v>
      </c>
    </row>
    <row r="17" spans="1:16" ht="20.100000000000001" customHeight="1" x14ac:dyDescent="0.25">
      <c r="A17" s="158" t="s">
        <v>174</v>
      </c>
      <c r="B17" s="163">
        <v>1334</v>
      </c>
      <c r="C17" s="13"/>
      <c r="D17" s="160" t="s">
        <v>164</v>
      </c>
      <c r="E17" s="160">
        <v>5</v>
      </c>
      <c r="F17" s="161">
        <v>200</v>
      </c>
      <c r="G17" s="163"/>
      <c r="H17" s="161">
        <v>50</v>
      </c>
      <c r="I17" s="159"/>
      <c r="J17" s="160">
        <v>80</v>
      </c>
      <c r="K17" s="159"/>
      <c r="L17" s="165"/>
      <c r="N17" s="177">
        <v>200</v>
      </c>
      <c r="O17" s="177">
        <v>5</v>
      </c>
      <c r="P17" s="184" t="s">
        <v>787</v>
      </c>
    </row>
    <row r="18" spans="1:16" ht="20.100000000000001" customHeight="1" x14ac:dyDescent="0.25">
      <c r="A18" s="158" t="s">
        <v>175</v>
      </c>
      <c r="B18" s="163">
        <v>1333</v>
      </c>
      <c r="C18" s="13"/>
      <c r="D18" s="160" t="s">
        <v>164</v>
      </c>
      <c r="E18" s="160">
        <v>5</v>
      </c>
      <c r="F18" s="161">
        <v>200</v>
      </c>
      <c r="G18" s="163"/>
      <c r="H18" s="161">
        <v>50</v>
      </c>
      <c r="I18" s="159"/>
      <c r="J18" s="161">
        <v>80</v>
      </c>
      <c r="K18" s="159"/>
      <c r="L18" s="165"/>
      <c r="N18" s="177">
        <v>200</v>
      </c>
      <c r="O18" s="177">
        <v>5</v>
      </c>
      <c r="P18" s="184" t="s">
        <v>787</v>
      </c>
    </row>
    <row r="19" spans="1:16" ht="20.100000000000001" customHeight="1" x14ac:dyDescent="0.25">
      <c r="A19" s="158" t="s">
        <v>176</v>
      </c>
      <c r="B19" s="163">
        <v>1328</v>
      </c>
      <c r="C19" s="13"/>
      <c r="D19" s="160" t="s">
        <v>164</v>
      </c>
      <c r="E19" s="160">
        <v>5</v>
      </c>
      <c r="F19" s="161">
        <v>150</v>
      </c>
      <c r="G19" s="163"/>
      <c r="H19" s="161">
        <v>40</v>
      </c>
      <c r="I19" s="159"/>
      <c r="J19" s="161">
        <v>60</v>
      </c>
      <c r="K19" s="159"/>
      <c r="L19" s="165"/>
      <c r="N19" s="177">
        <v>150</v>
      </c>
      <c r="O19" s="177">
        <v>5</v>
      </c>
      <c r="P19" s="184" t="s">
        <v>783</v>
      </c>
    </row>
    <row r="20" spans="1:16" ht="20.100000000000001" customHeight="1" x14ac:dyDescent="0.25">
      <c r="A20" s="158" t="s">
        <v>683</v>
      </c>
      <c r="B20" s="163"/>
      <c r="C20" s="13"/>
      <c r="D20" s="13"/>
      <c r="E20" s="160"/>
      <c r="F20" s="161">
        <f>SUM(F8:F19)</f>
        <v>7875</v>
      </c>
      <c r="G20" s="161">
        <f>SUM(G8:G19)</f>
        <v>0</v>
      </c>
      <c r="H20" s="161"/>
      <c r="I20" s="159"/>
      <c r="J20" s="161"/>
      <c r="K20" s="159"/>
      <c r="L20" s="165"/>
      <c r="N20" s="177"/>
      <c r="O20" s="177"/>
      <c r="P20" s="184"/>
    </row>
    <row r="21" spans="1:16" ht="20.100000000000001" customHeight="1" x14ac:dyDescent="0.25">
      <c r="A21" s="158"/>
      <c r="B21" s="163"/>
      <c r="C21" s="13"/>
      <c r="D21" s="13"/>
      <c r="E21" s="160"/>
      <c r="F21" s="161"/>
      <c r="G21" s="163"/>
      <c r="H21" s="161"/>
      <c r="I21" s="159"/>
      <c r="J21" s="161"/>
      <c r="K21" s="159"/>
      <c r="L21" s="165"/>
      <c r="N21" s="177"/>
      <c r="O21" s="177"/>
      <c r="P21" s="184"/>
    </row>
    <row r="22" spans="1:16" ht="20.100000000000001" customHeight="1" x14ac:dyDescent="0.25">
      <c r="A22" s="158"/>
      <c r="B22" s="163"/>
      <c r="C22" s="13"/>
      <c r="D22" s="13"/>
      <c r="E22" s="160"/>
      <c r="F22" s="161"/>
      <c r="G22" s="163"/>
      <c r="H22" s="161"/>
      <c r="I22" s="159"/>
      <c r="J22" s="161"/>
      <c r="K22" s="159"/>
      <c r="L22" s="165"/>
      <c r="N22" s="177"/>
      <c r="O22" s="177"/>
      <c r="P22" s="184"/>
    </row>
    <row r="23" spans="1:16" ht="20.100000000000001" customHeight="1" x14ac:dyDescent="0.25">
      <c r="A23" s="158"/>
      <c r="B23" s="163"/>
      <c r="C23" s="13"/>
      <c r="D23" s="13"/>
      <c r="E23" s="160"/>
      <c r="F23" s="161"/>
      <c r="G23" s="163"/>
      <c r="H23" s="161"/>
      <c r="I23" s="159"/>
      <c r="J23" s="161"/>
      <c r="K23" s="159"/>
      <c r="L23" s="165"/>
      <c r="N23" s="177"/>
      <c r="O23" s="177"/>
      <c r="P23" s="184"/>
    </row>
    <row r="24" spans="1:16" ht="20.100000000000001" customHeight="1" x14ac:dyDescent="0.25">
      <c r="A24" s="158"/>
      <c r="B24" s="163"/>
      <c r="C24" s="13"/>
      <c r="D24" s="13"/>
      <c r="E24" s="160"/>
      <c r="F24" s="161"/>
      <c r="G24" s="163"/>
      <c r="H24" s="161"/>
      <c r="I24" s="159"/>
      <c r="J24" s="161"/>
      <c r="K24" s="159"/>
      <c r="L24" s="165"/>
      <c r="N24" s="177"/>
      <c r="O24" s="177"/>
      <c r="P24" s="184"/>
    </row>
    <row r="25" spans="1:16" ht="20.100000000000001" customHeight="1" x14ac:dyDescent="0.25">
      <c r="A25" s="158"/>
      <c r="B25" s="163"/>
      <c r="C25" s="13"/>
      <c r="D25" s="13"/>
      <c r="E25" s="160"/>
      <c r="F25" s="161"/>
      <c r="G25" s="163"/>
      <c r="H25" s="161"/>
      <c r="I25" s="159"/>
      <c r="J25" s="161"/>
      <c r="K25" s="159"/>
      <c r="L25" s="165"/>
      <c r="O25" s="177"/>
      <c r="P25" s="184"/>
    </row>
    <row r="26" spans="1:16" ht="20.100000000000001" customHeight="1" x14ac:dyDescent="0.25">
      <c r="A26" s="158"/>
      <c r="B26" s="163"/>
      <c r="C26" s="13"/>
      <c r="D26" s="13"/>
      <c r="E26" s="160"/>
      <c r="F26" s="161"/>
      <c r="G26" s="163"/>
      <c r="H26" s="161"/>
      <c r="I26" s="159"/>
      <c r="J26" s="161"/>
      <c r="K26" s="159"/>
      <c r="L26" s="165"/>
      <c r="O26" s="177"/>
      <c r="P26" s="184"/>
    </row>
    <row r="27" spans="1:16" ht="20.100000000000001" customHeight="1" x14ac:dyDescent="0.25">
      <c r="A27" s="158"/>
      <c r="B27" s="163"/>
      <c r="C27" s="13"/>
      <c r="D27" s="13"/>
      <c r="E27" s="160"/>
      <c r="F27" s="161"/>
      <c r="G27" s="163"/>
      <c r="H27" s="161"/>
      <c r="I27" s="159"/>
      <c r="J27" s="161"/>
      <c r="K27" s="159"/>
      <c r="L27" s="165"/>
      <c r="O27" s="177"/>
      <c r="P27" s="184"/>
    </row>
    <row r="28" spans="1:16" ht="20.100000000000001" customHeight="1" x14ac:dyDescent="0.25">
      <c r="A28" s="158"/>
      <c r="B28" s="163"/>
      <c r="C28" s="13"/>
      <c r="D28" s="13"/>
      <c r="E28" s="160"/>
      <c r="F28" s="161"/>
      <c r="G28" s="163"/>
      <c r="H28" s="161"/>
      <c r="I28" s="159"/>
      <c r="J28" s="161"/>
      <c r="K28" s="159"/>
      <c r="L28" s="164"/>
    </row>
    <row r="29" spans="1:16" ht="20.100000000000001" customHeight="1" x14ac:dyDescent="0.25">
      <c r="A29" s="158"/>
      <c r="B29" s="163"/>
      <c r="C29" s="13"/>
      <c r="D29" s="13"/>
      <c r="E29" s="160"/>
      <c r="F29" s="161"/>
      <c r="G29" s="163"/>
      <c r="H29" s="161"/>
      <c r="I29" s="159"/>
      <c r="J29" s="161"/>
      <c r="K29" s="159"/>
      <c r="L29" s="165"/>
    </row>
    <row r="30" spans="1:16" ht="20.100000000000001" customHeight="1" x14ac:dyDescent="0.25">
      <c r="A30" s="158"/>
      <c r="B30" s="163"/>
      <c r="C30" s="13"/>
      <c r="D30" s="13"/>
      <c r="E30" s="160"/>
      <c r="F30" s="161"/>
      <c r="G30" s="163"/>
      <c r="H30" s="161"/>
      <c r="I30" s="159"/>
      <c r="J30" s="161"/>
      <c r="K30" s="159"/>
      <c r="L30" s="165"/>
    </row>
    <row r="31" spans="1:16" ht="20.100000000000001" customHeight="1" x14ac:dyDescent="0.25">
      <c r="A31" s="158"/>
      <c r="B31" s="166"/>
      <c r="C31" s="167"/>
      <c r="D31" s="167"/>
      <c r="E31" s="168"/>
      <c r="F31" s="169"/>
      <c r="G31" s="166"/>
      <c r="H31" s="169"/>
      <c r="I31" s="170"/>
      <c r="J31" s="169"/>
      <c r="K31" s="170"/>
      <c r="L31" s="171"/>
    </row>
    <row r="32" spans="1:16" ht="20.100000000000001" customHeight="1" x14ac:dyDescent="0.25">
      <c r="A32" s="158"/>
      <c r="B32" s="163"/>
      <c r="C32" s="18"/>
      <c r="D32" s="18"/>
      <c r="E32" s="18"/>
      <c r="F32" s="172"/>
      <c r="G32" s="163"/>
      <c r="H32" s="172"/>
      <c r="I32" s="163"/>
      <c r="J32" s="172"/>
      <c r="K32" s="163"/>
      <c r="L32" s="165"/>
    </row>
    <row r="33" spans="1:12" ht="20.100000000000001" customHeight="1" x14ac:dyDescent="0.25">
      <c r="A33" s="158"/>
      <c r="B33" s="163"/>
      <c r="C33" s="18"/>
      <c r="D33" s="18"/>
      <c r="E33" s="18"/>
      <c r="F33" s="172"/>
      <c r="G33" s="163"/>
      <c r="H33" s="172"/>
      <c r="I33" s="163"/>
      <c r="J33" s="172"/>
      <c r="K33" s="163"/>
      <c r="L33" s="165"/>
    </row>
    <row r="34" spans="1:12" ht="20.100000000000001" customHeight="1" x14ac:dyDescent="0.25">
      <c r="A34" s="158"/>
      <c r="B34" s="163"/>
      <c r="C34" s="18"/>
      <c r="D34" s="18"/>
      <c r="E34" s="18"/>
      <c r="F34" s="172"/>
      <c r="G34" s="163"/>
      <c r="H34" s="172"/>
      <c r="I34" s="163"/>
      <c r="J34" s="172"/>
      <c r="K34" s="163"/>
      <c r="L34" s="165"/>
    </row>
    <row r="35" spans="1:12" ht="20.100000000000001" customHeight="1" x14ac:dyDescent="0.25">
      <c r="A35" s="158"/>
      <c r="B35" s="163"/>
      <c r="C35" s="13"/>
      <c r="D35" s="13"/>
      <c r="E35" s="160"/>
      <c r="F35" s="161"/>
      <c r="G35" s="163"/>
      <c r="H35" s="161"/>
      <c r="I35" s="159"/>
      <c r="J35" s="161"/>
      <c r="K35" s="159"/>
      <c r="L35" s="165"/>
    </row>
    <row r="36" spans="1:12" ht="20.100000000000001" customHeight="1" x14ac:dyDescent="0.25">
      <c r="A36" s="158"/>
      <c r="B36" s="163"/>
      <c r="C36" s="13"/>
      <c r="D36" s="13"/>
      <c r="E36" s="160"/>
      <c r="F36" s="161"/>
      <c r="G36" s="163"/>
      <c r="H36" s="161"/>
      <c r="I36" s="159"/>
      <c r="J36" s="161"/>
      <c r="K36" s="159"/>
      <c r="L36" s="165"/>
    </row>
    <row r="37" spans="1:12" ht="20.100000000000001" customHeight="1" x14ac:dyDescent="0.25">
      <c r="A37" s="158"/>
      <c r="B37" s="163"/>
      <c r="C37" s="13"/>
      <c r="D37" s="13"/>
      <c r="E37" s="160"/>
      <c r="F37" s="161"/>
      <c r="G37" s="163"/>
      <c r="H37" s="161"/>
      <c r="I37" s="159"/>
      <c r="J37" s="161"/>
      <c r="K37" s="159"/>
      <c r="L37" s="164"/>
    </row>
    <row r="38" spans="1:12" ht="20.100000000000001" customHeight="1" x14ac:dyDescent="0.25">
      <c r="A38" s="158"/>
      <c r="B38" s="163"/>
      <c r="C38" s="13"/>
      <c r="D38" s="13"/>
      <c r="E38" s="160"/>
      <c r="F38" s="161"/>
      <c r="G38" s="163"/>
      <c r="H38" s="161"/>
      <c r="I38" s="159"/>
      <c r="J38" s="161"/>
      <c r="K38" s="159"/>
      <c r="L38" s="165"/>
    </row>
    <row r="39" spans="1:12" ht="20.100000000000001" customHeight="1" x14ac:dyDescent="0.25">
      <c r="A39" s="158"/>
      <c r="B39" s="163"/>
      <c r="C39" s="13"/>
      <c r="D39" s="13"/>
      <c r="E39" s="160"/>
      <c r="F39" s="161"/>
      <c r="G39" s="163"/>
      <c r="H39" s="161"/>
      <c r="I39" s="159"/>
      <c r="J39" s="161"/>
      <c r="K39" s="159"/>
      <c r="L39" s="165"/>
    </row>
    <row r="40" spans="1:12" ht="20.100000000000001" customHeight="1" x14ac:dyDescent="0.25">
      <c r="A40" s="158"/>
      <c r="B40" s="166"/>
      <c r="C40" s="167"/>
      <c r="D40" s="167"/>
      <c r="E40" s="168"/>
      <c r="F40" s="169"/>
      <c r="G40" s="166"/>
      <c r="H40" s="169"/>
      <c r="I40" s="170"/>
      <c r="J40" s="169"/>
      <c r="K40" s="170"/>
      <c r="L40" s="171"/>
    </row>
    <row r="41" spans="1:12" ht="20.100000000000001" customHeight="1" x14ac:dyDescent="0.25">
      <c r="A41" s="158"/>
      <c r="B41" s="163"/>
      <c r="C41" s="18"/>
      <c r="D41" s="18"/>
      <c r="E41" s="18"/>
      <c r="F41" s="172"/>
      <c r="G41" s="163"/>
      <c r="H41" s="172"/>
      <c r="I41" s="163"/>
      <c r="J41" s="172"/>
      <c r="K41" s="163"/>
      <c r="L41" s="165"/>
    </row>
    <row r="42" spans="1:12" ht="20.100000000000001" customHeight="1" x14ac:dyDescent="0.25">
      <c r="A42" s="158"/>
      <c r="B42" s="163"/>
      <c r="C42" s="18"/>
      <c r="D42" s="18"/>
      <c r="E42" s="18"/>
      <c r="F42" s="172"/>
      <c r="G42" s="163"/>
      <c r="H42" s="172"/>
      <c r="I42" s="163"/>
      <c r="J42" s="172"/>
      <c r="K42" s="163"/>
      <c r="L42" s="165"/>
    </row>
    <row r="43" spans="1:12" ht="20.100000000000001" customHeight="1" x14ac:dyDescent="0.25">
      <c r="A43" s="158"/>
      <c r="B43" s="163"/>
      <c r="C43" s="18"/>
      <c r="D43" s="18"/>
      <c r="E43" s="18"/>
      <c r="F43" s="172"/>
      <c r="G43" s="163"/>
      <c r="H43" s="172"/>
      <c r="I43" s="163"/>
      <c r="J43" s="172"/>
      <c r="K43" s="163"/>
      <c r="L43" s="165"/>
    </row>
    <row r="44" spans="1:12" ht="20.100000000000001" customHeight="1" x14ac:dyDescent="0.25">
      <c r="A44" s="158"/>
      <c r="B44" s="163"/>
      <c r="C44" s="13"/>
      <c r="D44" s="13"/>
      <c r="E44" s="160"/>
      <c r="F44" s="161"/>
      <c r="G44" s="163"/>
      <c r="H44" s="161"/>
      <c r="I44" s="159"/>
      <c r="J44" s="161"/>
      <c r="K44" s="159"/>
      <c r="L44" s="165"/>
    </row>
    <row r="45" spans="1:12" ht="20.100000000000001" customHeight="1" x14ac:dyDescent="0.25">
      <c r="A45" s="158"/>
      <c r="B45" s="166"/>
      <c r="C45" s="167"/>
      <c r="D45" s="167"/>
      <c r="E45" s="168"/>
      <c r="F45" s="169"/>
      <c r="G45" s="166"/>
      <c r="H45" s="169"/>
      <c r="I45" s="170"/>
      <c r="J45" s="169"/>
      <c r="K45" s="170"/>
      <c r="L45" s="171"/>
    </row>
    <row r="46" spans="1:12" ht="20.100000000000001" customHeight="1" x14ac:dyDescent="0.25">
      <c r="A46" s="158"/>
      <c r="B46" s="163"/>
      <c r="C46" s="18"/>
      <c r="D46" s="18"/>
      <c r="E46" s="18"/>
      <c r="F46" s="172"/>
      <c r="G46" s="163"/>
      <c r="H46" s="172"/>
      <c r="I46" s="163"/>
      <c r="J46" s="172"/>
      <c r="K46" s="163"/>
      <c r="L46" s="165"/>
    </row>
    <row r="47" spans="1:12" ht="20.100000000000001" customHeight="1" x14ac:dyDescent="0.25">
      <c r="A47" s="158"/>
      <c r="B47" s="163"/>
      <c r="C47" s="18"/>
      <c r="D47" s="18"/>
      <c r="E47" s="18"/>
      <c r="F47" s="172"/>
      <c r="G47" s="163"/>
      <c r="H47" s="172"/>
      <c r="I47" s="163"/>
      <c r="J47" s="172"/>
      <c r="K47" s="163"/>
      <c r="L47" s="165"/>
    </row>
    <row r="48" spans="1:12" ht="20.100000000000001" customHeight="1" x14ac:dyDescent="0.25">
      <c r="A48" s="158"/>
      <c r="B48" s="163"/>
      <c r="C48" s="18"/>
      <c r="D48" s="18"/>
      <c r="E48" s="18"/>
      <c r="F48" s="172"/>
      <c r="G48" s="163"/>
      <c r="H48" s="172"/>
      <c r="I48" s="163"/>
      <c r="J48" s="172"/>
      <c r="K48" s="163"/>
      <c r="L48" s="165"/>
    </row>
    <row r="49" spans="1:12" ht="20.100000000000001" customHeight="1" x14ac:dyDescent="0.25">
      <c r="A49" s="158"/>
      <c r="B49" s="163"/>
      <c r="C49" s="13"/>
      <c r="D49" s="13"/>
      <c r="E49" s="160"/>
      <c r="F49" s="161"/>
      <c r="G49" s="163"/>
      <c r="H49" s="161"/>
      <c r="I49" s="159"/>
      <c r="J49" s="161"/>
      <c r="K49" s="159"/>
      <c r="L49" s="165"/>
    </row>
    <row r="50" spans="1:12" ht="20.100000000000001" customHeight="1" x14ac:dyDescent="0.25">
      <c r="A50" s="158"/>
      <c r="B50" s="163"/>
      <c r="C50" s="13"/>
      <c r="D50" s="13"/>
      <c r="E50" s="160"/>
      <c r="F50" s="161"/>
      <c r="G50" s="163"/>
      <c r="H50" s="161"/>
      <c r="I50" s="159"/>
      <c r="J50" s="161"/>
      <c r="K50" s="159"/>
      <c r="L50" s="165"/>
    </row>
    <row r="51" spans="1:12" ht="20.100000000000001" customHeight="1" thickBot="1" x14ac:dyDescent="0.3">
      <c r="A51" s="173"/>
      <c r="B51" s="174"/>
      <c r="C51" s="23"/>
      <c r="D51" s="23"/>
      <c r="E51" s="23"/>
      <c r="F51" s="175"/>
      <c r="G51" s="174"/>
      <c r="H51" s="175"/>
      <c r="I51" s="174"/>
      <c r="J51" s="175"/>
      <c r="K51" s="174"/>
      <c r="L51" s="176"/>
    </row>
    <row r="52" spans="1:12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</row>
    <row r="58" spans="1:12" x14ac:dyDescent="0.25">
      <c r="A58" s="85"/>
    </row>
    <row r="59" spans="1:12" x14ac:dyDescent="0.25">
      <c r="A59" s="45"/>
    </row>
  </sheetData>
  <mergeCells count="5">
    <mergeCell ref="A1:L1"/>
    <mergeCell ref="A2:L2"/>
    <mergeCell ref="A3:L3"/>
    <mergeCell ref="A4:L4"/>
    <mergeCell ref="A5:L5"/>
  </mergeCells>
  <printOptions horizontalCentered="1"/>
  <pageMargins left="0.7" right="0.7" top="0.5" bottom="0.5" header="0" footer="0"/>
  <pageSetup scale="69" fitToHeight="0" orientation="portrait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7BE62-45C5-45D7-B157-13FA410E961C}">
  <sheetPr>
    <pageSetUpPr fitToPage="1"/>
  </sheetPr>
  <dimension ref="A1:M57"/>
  <sheetViews>
    <sheetView topLeftCell="A16" zoomScale="80" zoomScaleNormal="80" workbookViewId="0">
      <selection activeCell="E37" sqref="E37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21" t="s">
        <v>0</v>
      </c>
      <c r="B1" s="221"/>
      <c r="C1" s="221"/>
      <c r="D1" s="221"/>
      <c r="E1" s="221"/>
      <c r="F1" s="221"/>
      <c r="G1" s="221"/>
      <c r="H1" s="221"/>
      <c r="I1" s="1"/>
      <c r="J1" s="1"/>
      <c r="K1" s="1"/>
      <c r="L1" s="1"/>
      <c r="M1" s="3"/>
    </row>
    <row r="2" spans="1:13" ht="20.25" x14ac:dyDescent="0.25">
      <c r="A2" s="222" t="s">
        <v>45</v>
      </c>
      <c r="B2" s="222"/>
      <c r="C2" s="222"/>
      <c r="D2" s="222"/>
      <c r="E2" s="222"/>
      <c r="F2" s="222"/>
      <c r="G2" s="222"/>
      <c r="H2" s="222"/>
      <c r="I2" s="5"/>
      <c r="J2" s="5"/>
      <c r="K2" s="5"/>
      <c r="L2" s="5"/>
      <c r="M2" s="7"/>
    </row>
    <row r="3" spans="1:13" ht="21" x14ac:dyDescent="0.25">
      <c r="A3" s="223" t="s">
        <v>46</v>
      </c>
      <c r="B3" s="223"/>
      <c r="C3" s="223"/>
      <c r="D3" s="223"/>
      <c r="E3" s="223"/>
      <c r="F3" s="223"/>
      <c r="G3" s="223"/>
      <c r="H3" s="223"/>
      <c r="I3" s="6"/>
      <c r="J3" s="6"/>
      <c r="K3" s="6"/>
      <c r="L3" s="6"/>
      <c r="M3" s="8"/>
    </row>
    <row r="4" spans="1:13" ht="15" customHeight="1" x14ac:dyDescent="0.25">
      <c r="A4" s="224"/>
      <c r="B4" s="224"/>
      <c r="C4" s="224"/>
      <c r="D4" s="224"/>
      <c r="E4" s="224"/>
      <c r="F4" s="224"/>
      <c r="G4" s="224"/>
      <c r="H4" s="224"/>
      <c r="I4" s="9"/>
      <c r="J4" s="9"/>
      <c r="K4" s="9"/>
      <c r="L4" s="9"/>
    </row>
    <row r="5" spans="1:13" ht="15" customHeight="1" x14ac:dyDescent="0.25">
      <c r="A5" s="243" t="s">
        <v>160</v>
      </c>
      <c r="B5" s="243"/>
      <c r="C5" s="243"/>
      <c r="D5" s="243"/>
      <c r="E5" s="49"/>
      <c r="F5" s="49"/>
      <c r="G5" s="49"/>
      <c r="H5" s="50"/>
      <c r="I5" s="50"/>
      <c r="J5" s="50"/>
      <c r="K5" s="50"/>
      <c r="L5" s="50"/>
    </row>
    <row r="6" spans="1:13" ht="6.75" customHeight="1" thickBot="1" x14ac:dyDescent="0.3">
      <c r="A6" s="51"/>
      <c r="B6" s="51"/>
      <c r="C6" s="51"/>
      <c r="D6" s="51"/>
      <c r="E6" s="51"/>
      <c r="F6" s="51"/>
      <c r="G6" s="51"/>
      <c r="H6" s="50"/>
      <c r="I6" s="50"/>
      <c r="J6" s="50"/>
      <c r="K6" s="50"/>
      <c r="L6" s="50"/>
    </row>
    <row r="7" spans="1:13" ht="54.75" thickBot="1" x14ac:dyDescent="0.3">
      <c r="A7" s="52" t="s">
        <v>50</v>
      </c>
      <c r="B7" s="52" t="s">
        <v>51</v>
      </c>
      <c r="C7" s="52" t="s">
        <v>52</v>
      </c>
      <c r="D7" s="52" t="s">
        <v>53</v>
      </c>
      <c r="E7" s="52" t="s">
        <v>54</v>
      </c>
      <c r="F7" s="52" t="s">
        <v>55</v>
      </c>
      <c r="G7" s="52" t="s">
        <v>56</v>
      </c>
      <c r="H7" s="52" t="s">
        <v>57</v>
      </c>
    </row>
    <row r="8" spans="1:13" ht="20.100000000000001" customHeight="1" x14ac:dyDescent="0.25">
      <c r="A8" s="53" t="s">
        <v>276</v>
      </c>
      <c r="B8" s="54">
        <v>1338</v>
      </c>
      <c r="C8" s="13" t="s">
        <v>191</v>
      </c>
      <c r="D8" s="55">
        <v>8</v>
      </c>
      <c r="E8" s="55">
        <v>150</v>
      </c>
      <c r="F8" s="55"/>
      <c r="G8" s="55"/>
      <c r="H8" s="56">
        <f t="shared" ref="H8:H32" si="0">G8/E8</f>
        <v>0</v>
      </c>
    </row>
    <row r="9" spans="1:13" ht="20.100000000000001" customHeight="1" x14ac:dyDescent="0.25">
      <c r="A9" s="53" t="s">
        <v>277</v>
      </c>
      <c r="B9" s="54">
        <v>1338</v>
      </c>
      <c r="C9" s="13" t="s">
        <v>191</v>
      </c>
      <c r="D9" s="55">
        <v>8</v>
      </c>
      <c r="E9" s="55">
        <v>150</v>
      </c>
      <c r="F9" s="55"/>
      <c r="G9" s="55"/>
      <c r="H9" s="56">
        <f t="shared" si="0"/>
        <v>0</v>
      </c>
    </row>
    <row r="10" spans="1:13" ht="20.100000000000001" customHeight="1" x14ac:dyDescent="0.25">
      <c r="A10" s="53" t="s">
        <v>278</v>
      </c>
      <c r="B10" s="54">
        <v>1338</v>
      </c>
      <c r="C10" s="13" t="s">
        <v>191</v>
      </c>
      <c r="D10" s="55">
        <v>8</v>
      </c>
      <c r="E10" s="55">
        <v>150</v>
      </c>
      <c r="F10" s="55"/>
      <c r="G10" s="55"/>
      <c r="H10" s="56">
        <f t="shared" si="0"/>
        <v>0</v>
      </c>
    </row>
    <row r="11" spans="1:13" ht="20.100000000000001" customHeight="1" x14ac:dyDescent="0.25">
      <c r="A11" s="53" t="s">
        <v>279</v>
      </c>
      <c r="B11" s="54">
        <v>1338</v>
      </c>
      <c r="C11" s="13" t="s">
        <v>191</v>
      </c>
      <c r="D11" s="55">
        <v>8</v>
      </c>
      <c r="E11" s="55">
        <v>150</v>
      </c>
      <c r="F11" s="55"/>
      <c r="G11" s="55"/>
      <c r="H11" s="56">
        <f t="shared" si="0"/>
        <v>0</v>
      </c>
    </row>
    <row r="12" spans="1:13" s="67" customFormat="1" ht="20.100000000000001" customHeight="1" x14ac:dyDescent="0.25">
      <c r="A12" s="53" t="s">
        <v>280</v>
      </c>
      <c r="B12" s="54">
        <v>1338</v>
      </c>
      <c r="C12" s="13" t="s">
        <v>191</v>
      </c>
      <c r="D12" s="55">
        <v>8</v>
      </c>
      <c r="E12" s="55">
        <v>150</v>
      </c>
      <c r="F12" s="55"/>
      <c r="G12" s="55"/>
      <c r="H12" s="56">
        <f t="shared" si="0"/>
        <v>0</v>
      </c>
    </row>
    <row r="13" spans="1:13" s="67" customFormat="1" ht="20.100000000000001" customHeight="1" x14ac:dyDescent="0.25">
      <c r="A13" s="53" t="s">
        <v>281</v>
      </c>
      <c r="B13" s="54">
        <v>1338</v>
      </c>
      <c r="C13" s="13" t="s">
        <v>191</v>
      </c>
      <c r="D13" s="55">
        <v>8</v>
      </c>
      <c r="E13" s="55">
        <v>150</v>
      </c>
      <c r="F13" s="55"/>
      <c r="G13" s="55"/>
      <c r="H13" s="59">
        <f t="shared" si="0"/>
        <v>0</v>
      </c>
    </row>
    <row r="14" spans="1:13" s="67" customFormat="1" ht="20.100000000000001" customHeight="1" x14ac:dyDescent="0.25">
      <c r="A14" s="60" t="s">
        <v>165</v>
      </c>
      <c r="B14" s="61"/>
      <c r="C14" s="182"/>
      <c r="D14" s="64"/>
      <c r="E14" s="64">
        <f>SUM(E8:E13)</f>
        <v>900</v>
      </c>
      <c r="F14" s="63"/>
      <c r="G14" s="64">
        <f>SUM(G8:G13)</f>
        <v>0</v>
      </c>
      <c r="H14" s="65">
        <f t="shared" si="0"/>
        <v>0</v>
      </c>
    </row>
    <row r="15" spans="1:13" s="67" customFormat="1" ht="20.100000000000001" customHeight="1" x14ac:dyDescent="0.25">
      <c r="A15" s="53"/>
      <c r="B15" s="57"/>
      <c r="C15" s="18"/>
      <c r="D15" s="58"/>
      <c r="E15" s="55"/>
      <c r="F15" s="58"/>
      <c r="G15" s="58"/>
      <c r="H15" s="59"/>
    </row>
    <row r="16" spans="1:13" s="67" customFormat="1" ht="20.100000000000001" customHeight="1" x14ac:dyDescent="0.25">
      <c r="A16" s="53" t="s">
        <v>282</v>
      </c>
      <c r="B16" s="57">
        <v>1337</v>
      </c>
      <c r="C16" s="18" t="s">
        <v>191</v>
      </c>
      <c r="D16" s="58">
        <v>8</v>
      </c>
      <c r="E16" s="55">
        <v>125</v>
      </c>
      <c r="F16" s="58"/>
      <c r="G16" s="58"/>
      <c r="H16" s="59">
        <f t="shared" si="0"/>
        <v>0</v>
      </c>
    </row>
    <row r="17" spans="1:8" ht="20.100000000000001" customHeight="1" x14ac:dyDescent="0.25">
      <c r="A17" s="53" t="s">
        <v>283</v>
      </c>
      <c r="B17" s="57">
        <v>1337</v>
      </c>
      <c r="C17" s="18" t="s">
        <v>191</v>
      </c>
      <c r="D17" s="58">
        <v>8</v>
      </c>
      <c r="E17" s="55">
        <v>125</v>
      </c>
      <c r="F17" s="58"/>
      <c r="G17" s="58"/>
      <c r="H17" s="59">
        <f t="shared" si="0"/>
        <v>0</v>
      </c>
    </row>
    <row r="18" spans="1:8" ht="20.100000000000001" customHeight="1" x14ac:dyDescent="0.25">
      <c r="A18" s="53" t="s">
        <v>284</v>
      </c>
      <c r="B18" s="57">
        <v>1337</v>
      </c>
      <c r="C18" s="18" t="s">
        <v>191</v>
      </c>
      <c r="D18" s="58">
        <v>8</v>
      </c>
      <c r="E18" s="55">
        <v>125</v>
      </c>
      <c r="F18" s="58"/>
      <c r="G18" s="58"/>
      <c r="H18" s="59">
        <f t="shared" si="0"/>
        <v>0</v>
      </c>
    </row>
    <row r="19" spans="1:8" ht="20.100000000000001" customHeight="1" x14ac:dyDescent="0.25">
      <c r="A19" s="53" t="s">
        <v>285</v>
      </c>
      <c r="B19" s="57">
        <v>1337</v>
      </c>
      <c r="C19" s="18" t="s">
        <v>191</v>
      </c>
      <c r="D19" s="58">
        <v>8</v>
      </c>
      <c r="E19" s="55">
        <v>125</v>
      </c>
      <c r="F19" s="55"/>
      <c r="G19" s="55"/>
      <c r="H19" s="59">
        <f t="shared" si="0"/>
        <v>0</v>
      </c>
    </row>
    <row r="20" spans="1:8" s="67" customFormat="1" ht="20.100000000000001" customHeight="1" x14ac:dyDescent="0.25">
      <c r="A20" s="53" t="s">
        <v>286</v>
      </c>
      <c r="B20" s="57">
        <v>1337</v>
      </c>
      <c r="C20" s="18" t="s">
        <v>191</v>
      </c>
      <c r="D20" s="58">
        <v>8</v>
      </c>
      <c r="E20" s="55">
        <v>125</v>
      </c>
      <c r="F20" s="58"/>
      <c r="G20" s="58"/>
      <c r="H20" s="59">
        <f t="shared" si="0"/>
        <v>0</v>
      </c>
    </row>
    <row r="21" spans="1:8" ht="20.100000000000001" customHeight="1" x14ac:dyDescent="0.25">
      <c r="A21" s="53" t="s">
        <v>287</v>
      </c>
      <c r="B21" s="57">
        <v>1337</v>
      </c>
      <c r="C21" s="18" t="s">
        <v>191</v>
      </c>
      <c r="D21" s="58">
        <v>8</v>
      </c>
      <c r="E21" s="55">
        <v>125</v>
      </c>
      <c r="F21" s="58"/>
      <c r="G21" s="58"/>
      <c r="H21" s="59">
        <f t="shared" si="0"/>
        <v>0</v>
      </c>
    </row>
    <row r="22" spans="1:8" ht="20.100000000000001" customHeight="1" x14ac:dyDescent="0.25">
      <c r="A22" s="53" t="s">
        <v>288</v>
      </c>
      <c r="B22" s="57">
        <v>1337</v>
      </c>
      <c r="C22" s="18" t="s">
        <v>191</v>
      </c>
      <c r="D22" s="58">
        <v>8</v>
      </c>
      <c r="E22" s="55">
        <v>125</v>
      </c>
      <c r="F22" s="58"/>
      <c r="G22" s="58"/>
      <c r="H22" s="59">
        <f t="shared" si="0"/>
        <v>0</v>
      </c>
    </row>
    <row r="23" spans="1:8" ht="20.100000000000001" customHeight="1" x14ac:dyDescent="0.25">
      <c r="A23" s="53" t="s">
        <v>289</v>
      </c>
      <c r="B23" s="57">
        <v>1337</v>
      </c>
      <c r="C23" s="18" t="s">
        <v>191</v>
      </c>
      <c r="D23" s="58">
        <v>8</v>
      </c>
      <c r="E23" s="55">
        <v>125</v>
      </c>
      <c r="F23" s="58"/>
      <c r="G23" s="58"/>
      <c r="H23" s="59">
        <f t="shared" si="0"/>
        <v>0</v>
      </c>
    </row>
    <row r="24" spans="1:8" ht="20.100000000000001" customHeight="1" x14ac:dyDescent="0.25">
      <c r="A24" s="60" t="s">
        <v>166</v>
      </c>
      <c r="B24" s="61"/>
      <c r="C24" s="62"/>
      <c r="D24" s="63"/>
      <c r="E24" s="63">
        <f>SUM(E16:E23)</f>
        <v>1000</v>
      </c>
      <c r="F24" s="63"/>
      <c r="G24" s="63">
        <f>SUM(G16:G23)</f>
        <v>0</v>
      </c>
      <c r="H24" s="65">
        <f t="shared" si="0"/>
        <v>0</v>
      </c>
    </row>
    <row r="25" spans="1:8" ht="20.100000000000001" customHeight="1" x14ac:dyDescent="0.25">
      <c r="A25" s="53"/>
      <c r="B25" s="57"/>
      <c r="C25" s="18"/>
      <c r="D25" s="58"/>
      <c r="E25" s="58"/>
      <c r="F25" s="58"/>
      <c r="G25" s="58"/>
      <c r="H25" s="59"/>
    </row>
    <row r="26" spans="1:8" ht="20.100000000000001" customHeight="1" x14ac:dyDescent="0.25">
      <c r="A26" s="53" t="s">
        <v>290</v>
      </c>
      <c r="B26" s="57">
        <v>1339</v>
      </c>
      <c r="C26" s="18" t="s">
        <v>191</v>
      </c>
      <c r="D26" s="58">
        <v>8</v>
      </c>
      <c r="E26" s="58">
        <v>150</v>
      </c>
      <c r="F26" s="58"/>
      <c r="G26" s="58"/>
      <c r="H26" s="59">
        <f t="shared" si="0"/>
        <v>0</v>
      </c>
    </row>
    <row r="27" spans="1:8" ht="20.100000000000001" customHeight="1" x14ac:dyDescent="0.25">
      <c r="A27" s="53" t="s">
        <v>291</v>
      </c>
      <c r="B27" s="57">
        <v>1339</v>
      </c>
      <c r="C27" s="18" t="s">
        <v>191</v>
      </c>
      <c r="D27" s="58">
        <v>8</v>
      </c>
      <c r="E27" s="58">
        <v>150</v>
      </c>
      <c r="F27" s="58"/>
      <c r="G27" s="58"/>
      <c r="H27" s="59">
        <f t="shared" si="0"/>
        <v>0</v>
      </c>
    </row>
    <row r="28" spans="1:8" ht="20.100000000000001" customHeight="1" x14ac:dyDescent="0.25">
      <c r="A28" s="53" t="s">
        <v>292</v>
      </c>
      <c r="B28" s="57">
        <v>1339</v>
      </c>
      <c r="C28" s="18" t="s">
        <v>191</v>
      </c>
      <c r="D28" s="58">
        <v>8</v>
      </c>
      <c r="E28" s="58">
        <v>150</v>
      </c>
      <c r="F28" s="58"/>
      <c r="G28" s="58"/>
      <c r="H28" s="59">
        <f t="shared" si="0"/>
        <v>0</v>
      </c>
    </row>
    <row r="29" spans="1:8" ht="20.100000000000001" customHeight="1" x14ac:dyDescent="0.25">
      <c r="A29" s="53" t="s">
        <v>293</v>
      </c>
      <c r="B29" s="57">
        <v>1339</v>
      </c>
      <c r="C29" s="18" t="s">
        <v>191</v>
      </c>
      <c r="D29" s="58">
        <v>8</v>
      </c>
      <c r="E29" s="58">
        <v>150</v>
      </c>
      <c r="F29" s="58"/>
      <c r="G29" s="58"/>
      <c r="H29" s="59">
        <f t="shared" si="0"/>
        <v>0</v>
      </c>
    </row>
    <row r="30" spans="1:8" ht="20.100000000000001" customHeight="1" x14ac:dyDescent="0.25">
      <c r="A30" s="53" t="s">
        <v>294</v>
      </c>
      <c r="B30" s="57">
        <v>1339</v>
      </c>
      <c r="C30" s="18" t="s">
        <v>191</v>
      </c>
      <c r="D30" s="58">
        <v>8</v>
      </c>
      <c r="E30" s="58">
        <v>150</v>
      </c>
      <c r="F30" s="58"/>
      <c r="G30" s="58"/>
      <c r="H30" s="59">
        <f t="shared" si="0"/>
        <v>0</v>
      </c>
    </row>
    <row r="31" spans="1:8" ht="20.100000000000001" customHeight="1" x14ac:dyDescent="0.25">
      <c r="A31" s="53" t="s">
        <v>295</v>
      </c>
      <c r="B31" s="57">
        <v>1339</v>
      </c>
      <c r="C31" s="18" t="s">
        <v>191</v>
      </c>
      <c r="D31" s="58">
        <v>8</v>
      </c>
      <c r="E31" s="58">
        <v>150</v>
      </c>
      <c r="F31" s="58"/>
      <c r="G31" s="58"/>
      <c r="H31" s="59">
        <f t="shared" si="0"/>
        <v>0</v>
      </c>
    </row>
    <row r="32" spans="1:8" ht="20.100000000000001" customHeight="1" x14ac:dyDescent="0.25">
      <c r="A32" s="60" t="s">
        <v>167</v>
      </c>
      <c r="B32" s="61"/>
      <c r="C32" s="62"/>
      <c r="D32" s="63"/>
      <c r="E32" s="63">
        <f>SUM(E26:E31)</f>
        <v>900</v>
      </c>
      <c r="F32" s="63"/>
      <c r="G32" s="63"/>
      <c r="H32" s="65">
        <f t="shared" si="0"/>
        <v>0</v>
      </c>
    </row>
    <row r="33" spans="1:8" ht="20.100000000000001" customHeight="1" x14ac:dyDescent="0.25">
      <c r="A33" s="53"/>
      <c r="B33" s="57"/>
      <c r="C33" s="18"/>
      <c r="D33" s="58"/>
      <c r="E33" s="58"/>
      <c r="F33" s="58"/>
      <c r="G33" s="58"/>
      <c r="H33" s="59"/>
    </row>
    <row r="34" spans="1:8" ht="20.100000000000001" customHeight="1" x14ac:dyDescent="0.25">
      <c r="A34" s="53"/>
      <c r="B34" s="57"/>
      <c r="C34" s="18"/>
      <c r="D34" s="58"/>
      <c r="E34" s="58"/>
      <c r="F34" s="58"/>
      <c r="G34" s="58"/>
      <c r="H34" s="59"/>
    </row>
    <row r="35" spans="1:8" ht="20.100000000000001" customHeight="1" x14ac:dyDescent="0.25">
      <c r="A35" s="53"/>
      <c r="B35" s="57"/>
      <c r="C35" s="18"/>
      <c r="D35" s="58"/>
      <c r="E35" s="58"/>
      <c r="F35" s="58"/>
      <c r="G35" s="58"/>
      <c r="H35" s="59"/>
    </row>
    <row r="36" spans="1:8" ht="20.100000000000001" customHeight="1" x14ac:dyDescent="0.25">
      <c r="A36" s="53"/>
      <c r="B36" s="57"/>
      <c r="C36" s="18"/>
      <c r="D36" s="58"/>
      <c r="E36" s="58"/>
      <c r="F36" s="58"/>
      <c r="G36" s="58"/>
      <c r="H36" s="59"/>
    </row>
    <row r="37" spans="1:8" ht="20.100000000000001" customHeight="1" x14ac:dyDescent="0.25">
      <c r="A37" s="53"/>
      <c r="B37" s="57"/>
      <c r="C37" s="18"/>
      <c r="D37" s="58"/>
      <c r="E37" s="58"/>
      <c r="F37" s="58"/>
      <c r="G37" s="58"/>
      <c r="H37" s="59"/>
    </row>
    <row r="38" spans="1:8" ht="20.100000000000001" customHeight="1" x14ac:dyDescent="0.25">
      <c r="A38" s="53"/>
      <c r="B38" s="57"/>
      <c r="C38" s="18"/>
      <c r="D38" s="58"/>
      <c r="E38" s="58"/>
      <c r="F38" s="58"/>
      <c r="G38" s="58"/>
      <c r="H38" s="59"/>
    </row>
    <row r="39" spans="1:8" ht="20.100000000000001" customHeight="1" thickBot="1" x14ac:dyDescent="0.3">
      <c r="A39" s="68"/>
      <c r="B39" s="69"/>
      <c r="C39" s="70"/>
      <c r="D39" s="71"/>
      <c r="E39" s="72"/>
      <c r="F39" s="71"/>
      <c r="G39" s="72"/>
      <c r="H39" s="73"/>
    </row>
    <row r="40" spans="1:8" ht="20.100000000000001" customHeight="1" x14ac:dyDescent="0.25">
      <c r="A40" s="74"/>
      <c r="B40" s="75"/>
      <c r="C40" s="76"/>
      <c r="D40" s="76"/>
      <c r="E40" s="77"/>
      <c r="F40" s="76"/>
      <c r="G40" s="78"/>
      <c r="H40" s="78"/>
    </row>
    <row r="41" spans="1:8" ht="20.100000000000001" customHeight="1" x14ac:dyDescent="0.25">
      <c r="A41" s="79"/>
      <c r="B41" s="79"/>
      <c r="C41" s="80"/>
      <c r="D41" s="81"/>
      <c r="E41" s="81"/>
      <c r="F41" s="81"/>
      <c r="G41" s="81"/>
      <c r="H41" s="82"/>
    </row>
    <row r="42" spans="1:8" ht="20.100000000000001" customHeight="1" x14ac:dyDescent="0.25">
      <c r="A42" s="79"/>
      <c r="B42" s="79"/>
      <c r="C42" s="80"/>
      <c r="D42" s="81"/>
      <c r="E42" s="81"/>
      <c r="F42" s="81"/>
      <c r="G42" s="81"/>
      <c r="H42" s="82"/>
    </row>
    <row r="43" spans="1:8" ht="20.100000000000001" customHeight="1" x14ac:dyDescent="0.25">
      <c r="A43" s="79"/>
      <c r="B43" s="79"/>
      <c r="C43" s="80"/>
      <c r="D43" s="81"/>
      <c r="E43" s="81"/>
      <c r="F43" s="81"/>
      <c r="G43" s="81"/>
      <c r="H43" s="82"/>
    </row>
    <row r="44" spans="1:8" ht="20.100000000000001" customHeight="1" x14ac:dyDescent="0.25">
      <c r="A44" s="83"/>
      <c r="B44" s="83"/>
      <c r="C44" s="80"/>
      <c r="D44" s="81"/>
      <c r="E44" s="81"/>
      <c r="F44" s="81"/>
      <c r="G44" s="81"/>
      <c r="H44" s="82"/>
    </row>
    <row r="47" spans="1:8" x14ac:dyDescent="0.25">
      <c r="A47" s="84"/>
    </row>
    <row r="48" spans="1:8" x14ac:dyDescent="0.25">
      <c r="A48" s="74"/>
      <c r="B48" s="75"/>
      <c r="C48" s="76"/>
      <c r="D48" s="76"/>
      <c r="E48" s="77"/>
      <c r="F48" s="76"/>
      <c r="G48" s="78"/>
      <c r="H48" s="78"/>
    </row>
    <row r="49" spans="1:8" x14ac:dyDescent="0.25">
      <c r="A49" s="79"/>
      <c r="B49" s="79"/>
      <c r="C49" s="80"/>
      <c r="D49" s="81"/>
      <c r="E49" s="81"/>
      <c r="F49" s="81"/>
      <c r="G49" s="81"/>
      <c r="H49" s="82"/>
    </row>
    <row r="50" spans="1:8" x14ac:dyDescent="0.25">
      <c r="A50" s="83"/>
      <c r="B50" s="83"/>
      <c r="C50" s="80"/>
      <c r="D50" s="81"/>
      <c r="E50" s="81"/>
      <c r="F50" s="81"/>
      <c r="G50" s="81"/>
      <c r="H50" s="82"/>
    </row>
    <row r="51" spans="1:8" x14ac:dyDescent="0.25">
      <c r="A51" s="79"/>
      <c r="B51" s="79"/>
      <c r="C51" s="80"/>
      <c r="D51" s="81"/>
      <c r="E51" s="81"/>
      <c r="F51" s="81"/>
      <c r="G51" s="81"/>
      <c r="H51" s="82"/>
    </row>
    <row r="52" spans="1:8" x14ac:dyDescent="0.25">
      <c r="A52" s="79"/>
      <c r="B52" s="79"/>
      <c r="C52" s="80"/>
      <c r="D52" s="81"/>
      <c r="E52" s="81"/>
      <c r="F52" s="81"/>
      <c r="G52" s="81"/>
      <c r="H52" s="82"/>
    </row>
    <row r="53" spans="1:8" x14ac:dyDescent="0.25">
      <c r="A53" s="83"/>
      <c r="B53" s="83"/>
      <c r="C53" s="80"/>
      <c r="D53" s="81"/>
      <c r="E53" s="81"/>
      <c r="F53" s="81"/>
      <c r="G53" s="81"/>
      <c r="H53" s="82"/>
    </row>
    <row r="54" spans="1:8" x14ac:dyDescent="0.25">
      <c r="A54" s="79"/>
      <c r="B54" s="79"/>
      <c r="C54" s="80"/>
      <c r="D54" s="81"/>
      <c r="E54" s="81"/>
      <c r="F54" s="81"/>
      <c r="G54" s="81"/>
      <c r="H54" s="82"/>
    </row>
    <row r="56" spans="1:8" x14ac:dyDescent="0.25">
      <c r="A56" s="85"/>
    </row>
    <row r="57" spans="1:8" x14ac:dyDescent="0.25">
      <c r="A57" s="45"/>
    </row>
  </sheetData>
  <mergeCells count="5">
    <mergeCell ref="A1:H1"/>
    <mergeCell ref="A2:H2"/>
    <mergeCell ref="A3:H3"/>
    <mergeCell ref="A4:H4"/>
    <mergeCell ref="A5:D5"/>
  </mergeCells>
  <phoneticPr fontId="35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B2DC5-E873-4187-A6FF-3E75EC8160E8}">
  <sheetPr>
    <pageSetUpPr fitToPage="1"/>
  </sheetPr>
  <dimension ref="A1:P59"/>
  <sheetViews>
    <sheetView zoomScale="80" zoomScaleNormal="80" zoomScaleSheetLayoutView="96" workbookViewId="0">
      <pane ySplit="7" topLeftCell="A8" activePane="bottomLeft" state="frozen"/>
      <selection activeCell="F41" sqref="F41"/>
      <selection pane="bottomLeft" activeCell="G26" sqref="G26"/>
    </sheetView>
  </sheetViews>
  <sheetFormatPr defaultColWidth="9.140625" defaultRowHeight="15" x14ac:dyDescent="0.25"/>
  <cols>
    <col min="1" max="2" width="10.7109375" style="4" customWidth="1"/>
    <col min="3" max="3" width="11.42578125" style="4" customWidth="1"/>
    <col min="4" max="12" width="10.7109375" style="4" customWidth="1"/>
    <col min="13" max="16384" width="9.140625" style="4"/>
  </cols>
  <sheetData>
    <row r="1" spans="1:16" ht="53.25" customHeight="1" x14ac:dyDescent="0.45">
      <c r="A1" s="221" t="s">
        <v>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3"/>
    </row>
    <row r="2" spans="1:16" ht="20.25" x14ac:dyDescent="0.25">
      <c r="A2" s="222" t="s">
        <v>45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7"/>
    </row>
    <row r="3" spans="1:16" ht="21" x14ac:dyDescent="0.25">
      <c r="A3" s="223" t="s">
        <v>46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8"/>
    </row>
    <row r="4" spans="1:16" ht="15" customHeight="1" x14ac:dyDescent="0.25">
      <c r="A4" s="224"/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</row>
    <row r="5" spans="1:16" ht="15" customHeight="1" x14ac:dyDescent="0.25">
      <c r="A5" s="242" t="s">
        <v>151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</row>
    <row r="6" spans="1:16" ht="6.75" customHeight="1" thickBot="1" x14ac:dyDescent="0.3">
      <c r="A6" s="157"/>
      <c r="B6" s="157"/>
      <c r="C6" s="157"/>
      <c r="D6" s="157"/>
      <c r="E6" s="157"/>
      <c r="F6" s="157"/>
      <c r="G6" s="157"/>
    </row>
    <row r="7" spans="1:16" ht="54.75" thickBot="1" x14ac:dyDescent="0.3">
      <c r="A7" s="52" t="s">
        <v>50</v>
      </c>
      <c r="B7" s="143" t="s">
        <v>51</v>
      </c>
      <c r="C7" s="143"/>
      <c r="D7" s="143" t="s">
        <v>52</v>
      </c>
      <c r="E7" s="143" t="s">
        <v>53</v>
      </c>
      <c r="F7" s="143" t="s">
        <v>144</v>
      </c>
      <c r="G7" s="143" t="s">
        <v>145</v>
      </c>
      <c r="H7" s="143" t="s">
        <v>146</v>
      </c>
      <c r="I7" s="52" t="s">
        <v>147</v>
      </c>
      <c r="J7" s="143" t="s">
        <v>148</v>
      </c>
      <c r="K7" s="143" t="s">
        <v>149</v>
      </c>
      <c r="L7" s="143" t="s">
        <v>150</v>
      </c>
      <c r="N7" s="178" t="s">
        <v>187</v>
      </c>
      <c r="O7" s="178" t="s">
        <v>697</v>
      </c>
      <c r="P7" s="178" t="s">
        <v>698</v>
      </c>
    </row>
    <row r="8" spans="1:16" ht="20.100000000000001" customHeight="1" x14ac:dyDescent="0.25">
      <c r="A8" s="158" t="s">
        <v>464</v>
      </c>
      <c r="B8" s="159">
        <v>1105</v>
      </c>
      <c r="C8" s="13"/>
      <c r="D8" s="13" t="s">
        <v>164</v>
      </c>
      <c r="E8" s="160">
        <v>16</v>
      </c>
      <c r="F8" s="161">
        <v>2900</v>
      </c>
      <c r="G8" s="159"/>
      <c r="H8" s="161">
        <v>725</v>
      </c>
      <c r="I8" s="159"/>
      <c r="J8" s="161">
        <v>1160</v>
      </c>
      <c r="K8" s="159"/>
      <c r="L8" s="162"/>
      <c r="N8" s="177">
        <v>2900</v>
      </c>
      <c r="O8" s="177">
        <v>16</v>
      </c>
      <c r="P8" s="184" t="s">
        <v>761</v>
      </c>
    </row>
    <row r="9" spans="1:16" ht="20.100000000000001" customHeight="1" x14ac:dyDescent="0.25">
      <c r="A9" s="158" t="s">
        <v>465</v>
      </c>
      <c r="B9" s="163">
        <v>1116</v>
      </c>
      <c r="C9" s="13"/>
      <c r="D9" s="13" t="s">
        <v>164</v>
      </c>
      <c r="E9" s="160">
        <v>10</v>
      </c>
      <c r="F9" s="161">
        <v>750</v>
      </c>
      <c r="G9" s="163"/>
      <c r="H9" s="161">
        <v>190</v>
      </c>
      <c r="I9" s="159"/>
      <c r="J9" s="161">
        <v>300</v>
      </c>
      <c r="K9" s="159"/>
      <c r="L9" s="164"/>
      <c r="N9" s="177">
        <v>750</v>
      </c>
      <c r="O9" s="177">
        <v>10</v>
      </c>
      <c r="P9" s="184" t="s">
        <v>762</v>
      </c>
    </row>
    <row r="10" spans="1:16" ht="20.100000000000001" customHeight="1" x14ac:dyDescent="0.25">
      <c r="A10" s="158" t="s">
        <v>466</v>
      </c>
      <c r="B10" s="163">
        <v>1113</v>
      </c>
      <c r="C10" s="13"/>
      <c r="D10" s="13" t="s">
        <v>164</v>
      </c>
      <c r="E10" s="160">
        <v>8</v>
      </c>
      <c r="F10" s="161">
        <v>500</v>
      </c>
      <c r="G10" s="163"/>
      <c r="H10" s="161">
        <v>125</v>
      </c>
      <c r="I10" s="159"/>
      <c r="J10" s="161">
        <v>200</v>
      </c>
      <c r="K10" s="159"/>
      <c r="L10" s="165"/>
      <c r="N10" s="177">
        <v>500</v>
      </c>
      <c r="O10" s="177">
        <v>8</v>
      </c>
      <c r="P10" s="184" t="s">
        <v>763</v>
      </c>
    </row>
    <row r="11" spans="1:16" ht="20.100000000000001" customHeight="1" x14ac:dyDescent="0.25">
      <c r="A11" s="158" t="s">
        <v>467</v>
      </c>
      <c r="B11" s="163">
        <v>1107</v>
      </c>
      <c r="C11" s="13"/>
      <c r="D11" s="13" t="s">
        <v>164</v>
      </c>
      <c r="E11" s="160">
        <v>6</v>
      </c>
      <c r="F11" s="161">
        <v>300</v>
      </c>
      <c r="G11" s="163"/>
      <c r="H11" s="161">
        <v>75</v>
      </c>
      <c r="I11" s="159"/>
      <c r="J11" s="161">
        <v>120</v>
      </c>
      <c r="K11" s="159"/>
      <c r="L11" s="165"/>
      <c r="N11" s="177">
        <v>300</v>
      </c>
      <c r="O11" s="177">
        <v>6</v>
      </c>
      <c r="P11" s="184" t="s">
        <v>764</v>
      </c>
    </row>
    <row r="12" spans="1:16" ht="20.100000000000001" customHeight="1" x14ac:dyDescent="0.25">
      <c r="A12" s="158" t="s">
        <v>497</v>
      </c>
      <c r="B12" s="163">
        <v>1101</v>
      </c>
      <c r="C12" s="13"/>
      <c r="D12" s="13" t="s">
        <v>164</v>
      </c>
      <c r="E12" s="160">
        <v>12</v>
      </c>
      <c r="F12" s="161">
        <v>1300</v>
      </c>
      <c r="G12" s="163"/>
      <c r="H12" s="161">
        <v>1300</v>
      </c>
      <c r="I12" s="159"/>
      <c r="J12" s="161">
        <v>1300</v>
      </c>
      <c r="K12" s="159"/>
      <c r="L12" s="165"/>
      <c r="N12" s="177">
        <v>1300</v>
      </c>
      <c r="O12" s="177">
        <v>12</v>
      </c>
      <c r="P12" s="184"/>
    </row>
    <row r="13" spans="1:16" ht="20.100000000000001" customHeight="1" x14ac:dyDescent="0.25">
      <c r="A13" s="158" t="s">
        <v>498</v>
      </c>
      <c r="B13" s="163">
        <v>1101</v>
      </c>
      <c r="C13" s="13"/>
      <c r="D13" s="13" t="s">
        <v>164</v>
      </c>
      <c r="E13" s="160">
        <v>10</v>
      </c>
      <c r="F13" s="161">
        <v>1000</v>
      </c>
      <c r="G13" s="163"/>
      <c r="H13" s="161">
        <v>1000</v>
      </c>
      <c r="I13" s="159"/>
      <c r="J13" s="161">
        <v>1000</v>
      </c>
      <c r="K13" s="159"/>
      <c r="L13" s="164"/>
      <c r="N13" s="177">
        <v>1000</v>
      </c>
      <c r="O13" s="177">
        <v>10</v>
      </c>
      <c r="P13" s="184"/>
    </row>
    <row r="14" spans="1:16" ht="20.100000000000001" customHeight="1" x14ac:dyDescent="0.25">
      <c r="A14" s="158" t="s">
        <v>468</v>
      </c>
      <c r="B14" s="163">
        <v>1102</v>
      </c>
      <c r="C14" s="13"/>
      <c r="D14" s="13" t="s">
        <v>164</v>
      </c>
      <c r="E14" s="160">
        <v>6</v>
      </c>
      <c r="F14" s="161">
        <v>350</v>
      </c>
      <c r="G14" s="163"/>
      <c r="H14" s="161">
        <v>90</v>
      </c>
      <c r="I14" s="159"/>
      <c r="J14" s="161">
        <v>140</v>
      </c>
      <c r="K14" s="159"/>
      <c r="L14" s="165"/>
      <c r="N14" s="177">
        <v>350</v>
      </c>
      <c r="O14" s="177">
        <v>6</v>
      </c>
      <c r="P14" s="184" t="s">
        <v>765</v>
      </c>
    </row>
    <row r="15" spans="1:16" ht="20.100000000000001" customHeight="1" x14ac:dyDescent="0.25">
      <c r="A15" s="158" t="s">
        <v>469</v>
      </c>
      <c r="B15" s="163">
        <v>1103</v>
      </c>
      <c r="C15" s="13"/>
      <c r="D15" s="13" t="s">
        <v>164</v>
      </c>
      <c r="E15" s="160">
        <v>8</v>
      </c>
      <c r="F15" s="161">
        <v>500</v>
      </c>
      <c r="G15" s="163"/>
      <c r="H15" s="161">
        <v>125</v>
      </c>
      <c r="I15" s="159"/>
      <c r="J15" s="161">
        <v>200</v>
      </c>
      <c r="K15" s="159"/>
      <c r="L15" s="165"/>
      <c r="N15" s="177">
        <v>500</v>
      </c>
      <c r="O15" s="177">
        <v>8</v>
      </c>
      <c r="P15" s="184" t="s">
        <v>763</v>
      </c>
    </row>
    <row r="16" spans="1:16" ht="20.100000000000001" customHeight="1" x14ac:dyDescent="0.25">
      <c r="A16" s="158" t="s">
        <v>470</v>
      </c>
      <c r="B16" s="163">
        <v>1104</v>
      </c>
      <c r="C16" s="13"/>
      <c r="D16" s="13" t="s">
        <v>164</v>
      </c>
      <c r="E16" s="160">
        <v>14</v>
      </c>
      <c r="F16" s="161">
        <v>2000</v>
      </c>
      <c r="G16" s="163"/>
      <c r="H16" s="161">
        <v>500</v>
      </c>
      <c r="I16" s="159"/>
      <c r="J16" s="161">
        <v>800</v>
      </c>
      <c r="K16" s="159"/>
      <c r="L16" s="164"/>
      <c r="N16" s="177">
        <v>2000</v>
      </c>
      <c r="O16" s="177">
        <v>14</v>
      </c>
      <c r="P16" s="184" t="s">
        <v>766</v>
      </c>
    </row>
    <row r="17" spans="1:16" ht="20.100000000000001" customHeight="1" x14ac:dyDescent="0.25">
      <c r="A17" s="158" t="s">
        <v>471</v>
      </c>
      <c r="B17" s="163">
        <v>1111</v>
      </c>
      <c r="C17" s="13"/>
      <c r="D17" s="13" t="s">
        <v>164</v>
      </c>
      <c r="E17" s="160">
        <v>8</v>
      </c>
      <c r="F17" s="161">
        <v>400</v>
      </c>
      <c r="G17" s="163"/>
      <c r="H17" s="161">
        <v>100</v>
      </c>
      <c r="I17" s="159"/>
      <c r="J17" s="160">
        <v>160</v>
      </c>
      <c r="K17" s="159"/>
      <c r="L17" s="165"/>
      <c r="N17" s="177">
        <v>400</v>
      </c>
      <c r="O17" s="177">
        <v>8</v>
      </c>
      <c r="P17" s="184" t="s">
        <v>767</v>
      </c>
    </row>
    <row r="18" spans="1:16" ht="20.100000000000001" customHeight="1" x14ac:dyDescent="0.25">
      <c r="A18" s="158" t="s">
        <v>472</v>
      </c>
      <c r="B18" s="163">
        <v>1110</v>
      </c>
      <c r="C18" s="13"/>
      <c r="D18" s="13" t="s">
        <v>164</v>
      </c>
      <c r="E18" s="160">
        <v>6</v>
      </c>
      <c r="F18" s="161">
        <v>250</v>
      </c>
      <c r="G18" s="163"/>
      <c r="H18" s="161">
        <v>65</v>
      </c>
      <c r="I18" s="159"/>
      <c r="J18" s="161">
        <v>100</v>
      </c>
      <c r="K18" s="159"/>
      <c r="L18" s="165"/>
      <c r="N18" s="177">
        <v>250</v>
      </c>
      <c r="O18" s="177">
        <v>6</v>
      </c>
      <c r="P18" s="184" t="s">
        <v>768</v>
      </c>
    </row>
    <row r="19" spans="1:16" ht="20.100000000000001" customHeight="1" x14ac:dyDescent="0.25">
      <c r="A19" s="158" t="s">
        <v>473</v>
      </c>
      <c r="B19" s="163">
        <v>1108</v>
      </c>
      <c r="C19" s="13"/>
      <c r="D19" s="13" t="s">
        <v>164</v>
      </c>
      <c r="E19" s="160">
        <v>8</v>
      </c>
      <c r="F19" s="161">
        <v>575</v>
      </c>
      <c r="G19" s="163"/>
      <c r="H19" s="161">
        <v>145</v>
      </c>
      <c r="I19" s="159"/>
      <c r="J19" s="161">
        <v>230</v>
      </c>
      <c r="K19" s="159"/>
      <c r="L19" s="165"/>
      <c r="N19" s="177">
        <v>575</v>
      </c>
      <c r="O19" s="177">
        <v>8</v>
      </c>
      <c r="P19" s="184" t="s">
        <v>769</v>
      </c>
    </row>
    <row r="20" spans="1:16" ht="20.100000000000001" customHeight="1" x14ac:dyDescent="0.25">
      <c r="A20" s="158" t="s">
        <v>533</v>
      </c>
      <c r="B20" s="163"/>
      <c r="C20" s="13"/>
      <c r="D20" s="13"/>
      <c r="E20" s="160"/>
      <c r="F20" s="161">
        <f>SUM(F8:F19)</f>
        <v>10825</v>
      </c>
      <c r="G20" s="161">
        <f>SUM(G8:G19)</f>
        <v>0</v>
      </c>
      <c r="H20" s="161"/>
      <c r="I20" s="159"/>
      <c r="J20" s="161"/>
      <c r="K20" s="159"/>
      <c r="L20" s="165"/>
      <c r="N20" s="177"/>
    </row>
    <row r="21" spans="1:16" ht="20.100000000000001" customHeight="1" x14ac:dyDescent="0.25">
      <c r="A21" s="158"/>
      <c r="B21" s="163"/>
      <c r="C21" s="13"/>
      <c r="D21" s="13"/>
      <c r="E21" s="160"/>
      <c r="F21" s="161"/>
      <c r="G21" s="163"/>
      <c r="H21" s="161"/>
      <c r="I21" s="159"/>
      <c r="J21" s="161"/>
      <c r="K21" s="159"/>
      <c r="L21" s="165"/>
      <c r="N21" s="177"/>
    </row>
    <row r="22" spans="1:16" ht="20.100000000000001" customHeight="1" x14ac:dyDescent="0.25">
      <c r="A22" s="158"/>
      <c r="B22" s="163"/>
      <c r="C22" s="13"/>
      <c r="D22" s="13"/>
      <c r="E22" s="160"/>
      <c r="F22" s="161"/>
      <c r="G22" s="163"/>
      <c r="H22" s="161"/>
      <c r="I22" s="159"/>
      <c r="J22" s="161"/>
      <c r="K22" s="159"/>
      <c r="L22" s="165"/>
      <c r="N22" s="177"/>
    </row>
    <row r="23" spans="1:16" ht="20.100000000000001" customHeight="1" x14ac:dyDescent="0.25">
      <c r="A23" s="158"/>
      <c r="B23" s="163"/>
      <c r="C23" s="13"/>
      <c r="D23" s="13"/>
      <c r="E23" s="160"/>
      <c r="F23" s="161"/>
      <c r="G23" s="163"/>
      <c r="H23" s="161"/>
      <c r="I23" s="159"/>
      <c r="J23" s="161"/>
      <c r="K23" s="159"/>
      <c r="L23" s="165"/>
      <c r="N23" s="177"/>
    </row>
    <row r="24" spans="1:16" ht="20.100000000000001" customHeight="1" x14ac:dyDescent="0.25">
      <c r="A24" s="158"/>
      <c r="B24" s="163"/>
      <c r="C24" s="13"/>
      <c r="D24" s="13"/>
      <c r="E24" s="160"/>
      <c r="F24" s="161"/>
      <c r="G24" s="163"/>
      <c r="H24" s="161"/>
      <c r="I24" s="159"/>
      <c r="J24" s="161"/>
      <c r="K24" s="159"/>
      <c r="L24" s="165"/>
      <c r="N24" s="177"/>
    </row>
    <row r="25" spans="1:16" ht="20.100000000000001" customHeight="1" x14ac:dyDescent="0.25">
      <c r="A25" s="158"/>
      <c r="B25" s="163"/>
      <c r="C25" s="13"/>
      <c r="D25" s="13"/>
      <c r="E25" s="160"/>
      <c r="F25" s="161"/>
      <c r="G25" s="163"/>
      <c r="H25" s="161"/>
      <c r="I25" s="159"/>
      <c r="J25" s="161"/>
      <c r="K25" s="159"/>
      <c r="L25" s="165"/>
    </row>
    <row r="26" spans="1:16" ht="20.100000000000001" customHeight="1" x14ac:dyDescent="0.25">
      <c r="A26" s="158"/>
      <c r="B26" s="163"/>
      <c r="C26" s="13"/>
      <c r="D26" s="13"/>
      <c r="E26" s="160"/>
      <c r="F26" s="161"/>
      <c r="G26" s="163"/>
      <c r="H26" s="161"/>
      <c r="I26" s="159"/>
      <c r="J26" s="161"/>
      <c r="K26" s="159"/>
      <c r="L26" s="165"/>
    </row>
    <row r="27" spans="1:16" ht="20.100000000000001" customHeight="1" x14ac:dyDescent="0.25">
      <c r="A27" s="158"/>
      <c r="B27" s="163"/>
      <c r="C27" s="13"/>
      <c r="D27" s="13"/>
      <c r="E27" s="160"/>
      <c r="F27" s="161"/>
      <c r="G27" s="163"/>
      <c r="H27" s="161"/>
      <c r="I27" s="159"/>
      <c r="J27" s="161"/>
      <c r="K27" s="159"/>
      <c r="L27" s="165"/>
    </row>
    <row r="28" spans="1:16" ht="20.100000000000001" customHeight="1" x14ac:dyDescent="0.25">
      <c r="A28" s="158"/>
      <c r="B28" s="163"/>
      <c r="C28" s="13"/>
      <c r="D28" s="13"/>
      <c r="E28" s="160"/>
      <c r="F28" s="161"/>
      <c r="G28" s="163"/>
      <c r="H28" s="161"/>
      <c r="I28" s="159"/>
      <c r="J28" s="161"/>
      <c r="K28" s="159"/>
      <c r="L28" s="164"/>
    </row>
    <row r="29" spans="1:16" ht="20.100000000000001" customHeight="1" x14ac:dyDescent="0.25">
      <c r="A29" s="158"/>
      <c r="B29" s="163"/>
      <c r="C29" s="13"/>
      <c r="D29" s="13"/>
      <c r="E29" s="160"/>
      <c r="F29" s="161"/>
      <c r="G29" s="163"/>
      <c r="H29" s="161"/>
      <c r="I29" s="159"/>
      <c r="J29" s="161"/>
      <c r="K29" s="159"/>
      <c r="L29" s="165"/>
    </row>
    <row r="30" spans="1:16" ht="20.100000000000001" customHeight="1" x14ac:dyDescent="0.25">
      <c r="A30" s="158"/>
      <c r="B30" s="163"/>
      <c r="C30" s="13"/>
      <c r="D30" s="13"/>
      <c r="E30" s="160"/>
      <c r="F30" s="161"/>
      <c r="G30" s="163"/>
      <c r="H30" s="161"/>
      <c r="I30" s="159"/>
      <c r="J30" s="161"/>
      <c r="K30" s="159"/>
      <c r="L30" s="165"/>
    </row>
    <row r="31" spans="1:16" ht="20.100000000000001" customHeight="1" x14ac:dyDescent="0.25">
      <c r="A31" s="158"/>
      <c r="B31" s="166"/>
      <c r="C31" s="167"/>
      <c r="D31" s="167"/>
      <c r="E31" s="168"/>
      <c r="F31" s="169"/>
      <c r="G31" s="166"/>
      <c r="H31" s="169"/>
      <c r="I31" s="170"/>
      <c r="J31" s="169"/>
      <c r="K31" s="170"/>
      <c r="L31" s="171"/>
    </row>
    <row r="32" spans="1:16" ht="20.100000000000001" customHeight="1" x14ac:dyDescent="0.25">
      <c r="A32" s="158"/>
      <c r="B32" s="163"/>
      <c r="C32" s="18"/>
      <c r="D32" s="18"/>
      <c r="E32" s="18"/>
      <c r="F32" s="172"/>
      <c r="G32" s="163"/>
      <c r="H32" s="172"/>
      <c r="I32" s="163"/>
      <c r="J32" s="172"/>
      <c r="K32" s="163"/>
      <c r="L32" s="165"/>
    </row>
    <row r="33" spans="1:12" ht="20.100000000000001" customHeight="1" x14ac:dyDescent="0.25">
      <c r="A33" s="158"/>
      <c r="B33" s="163"/>
      <c r="C33" s="18"/>
      <c r="D33" s="18"/>
      <c r="E33" s="18"/>
      <c r="F33" s="172"/>
      <c r="G33" s="163"/>
      <c r="H33" s="172"/>
      <c r="I33" s="163"/>
      <c r="J33" s="172"/>
      <c r="K33" s="163"/>
      <c r="L33" s="165"/>
    </row>
    <row r="34" spans="1:12" ht="20.100000000000001" customHeight="1" x14ac:dyDescent="0.25">
      <c r="A34" s="158"/>
      <c r="B34" s="163"/>
      <c r="C34" s="18"/>
      <c r="D34" s="18"/>
      <c r="E34" s="18"/>
      <c r="F34" s="172"/>
      <c r="G34" s="163"/>
      <c r="H34" s="172"/>
      <c r="I34" s="163"/>
      <c r="J34" s="172"/>
      <c r="K34" s="163"/>
      <c r="L34" s="165"/>
    </row>
    <row r="35" spans="1:12" ht="20.100000000000001" customHeight="1" x14ac:dyDescent="0.25">
      <c r="A35" s="158"/>
      <c r="B35" s="163"/>
      <c r="C35" s="13"/>
      <c r="D35" s="13"/>
      <c r="E35" s="160"/>
      <c r="F35" s="161"/>
      <c r="G35" s="163"/>
      <c r="H35" s="161"/>
      <c r="I35" s="159"/>
      <c r="J35" s="161"/>
      <c r="K35" s="159"/>
      <c r="L35" s="165"/>
    </row>
    <row r="36" spans="1:12" ht="20.100000000000001" customHeight="1" x14ac:dyDescent="0.25">
      <c r="A36" s="158"/>
      <c r="B36" s="163"/>
      <c r="C36" s="13"/>
      <c r="D36" s="13"/>
      <c r="E36" s="160"/>
      <c r="F36" s="161"/>
      <c r="G36" s="163"/>
      <c r="H36" s="161"/>
      <c r="I36" s="159"/>
      <c r="J36" s="161"/>
      <c r="K36" s="159"/>
      <c r="L36" s="165"/>
    </row>
    <row r="37" spans="1:12" ht="20.100000000000001" customHeight="1" x14ac:dyDescent="0.25">
      <c r="A37" s="158"/>
      <c r="B37" s="163"/>
      <c r="C37" s="13"/>
      <c r="D37" s="13"/>
      <c r="E37" s="160"/>
      <c r="F37" s="161"/>
      <c r="G37" s="163"/>
      <c r="H37" s="161"/>
      <c r="I37" s="159"/>
      <c r="J37" s="161"/>
      <c r="K37" s="159"/>
      <c r="L37" s="164"/>
    </row>
    <row r="38" spans="1:12" ht="20.100000000000001" customHeight="1" x14ac:dyDescent="0.25">
      <c r="A38" s="158"/>
      <c r="B38" s="163"/>
      <c r="C38" s="13"/>
      <c r="D38" s="13"/>
      <c r="E38" s="160"/>
      <c r="F38" s="161"/>
      <c r="G38" s="163"/>
      <c r="H38" s="161"/>
      <c r="I38" s="159"/>
      <c r="J38" s="161"/>
      <c r="K38" s="159"/>
      <c r="L38" s="165"/>
    </row>
    <row r="39" spans="1:12" ht="20.100000000000001" customHeight="1" x14ac:dyDescent="0.25">
      <c r="A39" s="158"/>
      <c r="B39" s="163"/>
      <c r="C39" s="13"/>
      <c r="D39" s="13"/>
      <c r="E39" s="160"/>
      <c r="F39" s="161"/>
      <c r="G39" s="163"/>
      <c r="H39" s="161"/>
      <c r="I39" s="159"/>
      <c r="J39" s="161"/>
      <c r="K39" s="159"/>
      <c r="L39" s="165"/>
    </row>
    <row r="40" spans="1:12" ht="20.100000000000001" customHeight="1" x14ac:dyDescent="0.25">
      <c r="A40" s="158"/>
      <c r="B40" s="166"/>
      <c r="C40" s="167"/>
      <c r="D40" s="167"/>
      <c r="E40" s="168"/>
      <c r="F40" s="169"/>
      <c r="G40" s="166"/>
      <c r="H40" s="169"/>
      <c r="I40" s="170"/>
      <c r="J40" s="169"/>
      <c r="K40" s="170"/>
      <c r="L40" s="171"/>
    </row>
    <row r="41" spans="1:12" ht="20.100000000000001" customHeight="1" x14ac:dyDescent="0.25">
      <c r="A41" s="158"/>
      <c r="B41" s="163"/>
      <c r="C41" s="18"/>
      <c r="D41" s="18"/>
      <c r="E41" s="18"/>
      <c r="F41" s="172"/>
      <c r="G41" s="163"/>
      <c r="H41" s="172"/>
      <c r="I41" s="163"/>
      <c r="J41" s="172"/>
      <c r="K41" s="163"/>
      <c r="L41" s="165"/>
    </row>
    <row r="42" spans="1:12" ht="20.100000000000001" customHeight="1" x14ac:dyDescent="0.25">
      <c r="A42" s="158"/>
      <c r="B42" s="163"/>
      <c r="C42" s="18"/>
      <c r="D42" s="18"/>
      <c r="E42" s="18"/>
      <c r="F42" s="172"/>
      <c r="G42" s="163"/>
      <c r="H42" s="172"/>
      <c r="I42" s="163"/>
      <c r="J42" s="172"/>
      <c r="K42" s="163"/>
      <c r="L42" s="165"/>
    </row>
    <row r="43" spans="1:12" ht="20.100000000000001" customHeight="1" x14ac:dyDescent="0.25">
      <c r="A43" s="158"/>
      <c r="B43" s="163"/>
      <c r="C43" s="18"/>
      <c r="D43" s="18"/>
      <c r="E43" s="18"/>
      <c r="F43" s="172"/>
      <c r="G43" s="163"/>
      <c r="H43" s="172"/>
      <c r="I43" s="163"/>
      <c r="J43" s="172"/>
      <c r="K43" s="163"/>
      <c r="L43" s="165"/>
    </row>
    <row r="44" spans="1:12" ht="20.100000000000001" customHeight="1" x14ac:dyDescent="0.25">
      <c r="A44" s="158"/>
      <c r="B44" s="163"/>
      <c r="C44" s="13"/>
      <c r="D44" s="13"/>
      <c r="E44" s="160"/>
      <c r="F44" s="161"/>
      <c r="G44" s="163"/>
      <c r="H44" s="161"/>
      <c r="I44" s="159"/>
      <c r="J44" s="161"/>
      <c r="K44" s="159"/>
      <c r="L44" s="165"/>
    </row>
    <row r="45" spans="1:12" ht="20.100000000000001" customHeight="1" x14ac:dyDescent="0.25">
      <c r="A45" s="158"/>
      <c r="B45" s="166"/>
      <c r="C45" s="167"/>
      <c r="D45" s="167"/>
      <c r="E45" s="168"/>
      <c r="F45" s="169"/>
      <c r="G45" s="166"/>
      <c r="H45" s="169"/>
      <c r="I45" s="170"/>
      <c r="J45" s="169"/>
      <c r="K45" s="170"/>
      <c r="L45" s="171"/>
    </row>
    <row r="46" spans="1:12" ht="20.100000000000001" customHeight="1" x14ac:dyDescent="0.25">
      <c r="A46" s="158"/>
      <c r="B46" s="163"/>
      <c r="C46" s="18"/>
      <c r="D46" s="18"/>
      <c r="E46" s="18"/>
      <c r="F46" s="172"/>
      <c r="G46" s="163"/>
      <c r="H46" s="172"/>
      <c r="I46" s="163"/>
      <c r="J46" s="172"/>
      <c r="K46" s="163"/>
      <c r="L46" s="165"/>
    </row>
    <row r="47" spans="1:12" ht="20.100000000000001" customHeight="1" x14ac:dyDescent="0.25">
      <c r="A47" s="158"/>
      <c r="B47" s="163"/>
      <c r="C47" s="18"/>
      <c r="D47" s="18"/>
      <c r="E47" s="18"/>
      <c r="F47" s="172"/>
      <c r="G47" s="163"/>
      <c r="H47" s="172"/>
      <c r="I47" s="163"/>
      <c r="J47" s="172"/>
      <c r="K47" s="163"/>
      <c r="L47" s="165"/>
    </row>
    <row r="48" spans="1:12" ht="20.100000000000001" customHeight="1" x14ac:dyDescent="0.25">
      <c r="A48" s="158"/>
      <c r="B48" s="163"/>
      <c r="C48" s="18"/>
      <c r="D48" s="18"/>
      <c r="E48" s="18"/>
      <c r="F48" s="172"/>
      <c r="G48" s="163"/>
      <c r="H48" s="172"/>
      <c r="I48" s="163"/>
      <c r="J48" s="172"/>
      <c r="K48" s="163"/>
      <c r="L48" s="165"/>
    </row>
    <row r="49" spans="1:12" ht="20.100000000000001" customHeight="1" x14ac:dyDescent="0.25">
      <c r="A49" s="158"/>
      <c r="B49" s="163"/>
      <c r="C49" s="13"/>
      <c r="D49" s="13"/>
      <c r="E49" s="160"/>
      <c r="F49" s="161"/>
      <c r="G49" s="163"/>
      <c r="H49" s="161"/>
      <c r="I49" s="159"/>
      <c r="J49" s="161"/>
      <c r="K49" s="159"/>
      <c r="L49" s="165"/>
    </row>
    <row r="50" spans="1:12" ht="20.100000000000001" customHeight="1" x14ac:dyDescent="0.25">
      <c r="A50" s="158"/>
      <c r="B50" s="163"/>
      <c r="C50" s="13"/>
      <c r="D50" s="13"/>
      <c r="E50" s="160"/>
      <c r="F50" s="161"/>
      <c r="G50" s="163"/>
      <c r="H50" s="161"/>
      <c r="I50" s="159"/>
      <c r="J50" s="161"/>
      <c r="K50" s="159"/>
      <c r="L50" s="165"/>
    </row>
    <row r="51" spans="1:12" ht="20.100000000000001" customHeight="1" thickBot="1" x14ac:dyDescent="0.3">
      <c r="A51" s="173"/>
      <c r="B51" s="174"/>
      <c r="C51" s="23"/>
      <c r="D51" s="23"/>
      <c r="E51" s="23"/>
      <c r="F51" s="175"/>
      <c r="G51" s="174"/>
      <c r="H51" s="175"/>
      <c r="I51" s="174"/>
      <c r="J51" s="175"/>
      <c r="K51" s="174"/>
      <c r="L51" s="176"/>
    </row>
    <row r="52" spans="1:12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</row>
    <row r="58" spans="1:12" x14ac:dyDescent="0.25">
      <c r="A58" s="85"/>
    </row>
    <row r="59" spans="1:12" x14ac:dyDescent="0.25">
      <c r="A59" s="45"/>
    </row>
  </sheetData>
  <mergeCells count="5">
    <mergeCell ref="A1:L1"/>
    <mergeCell ref="A2:L2"/>
    <mergeCell ref="A3:L3"/>
    <mergeCell ref="A4:L4"/>
    <mergeCell ref="A5:L5"/>
  </mergeCells>
  <phoneticPr fontId="35" type="noConversion"/>
  <printOptions horizontalCentered="1"/>
  <pageMargins left="0.7" right="0.7" top="0.5" bottom="0.5" header="0" footer="0"/>
  <pageSetup scale="69" fitToHeight="0" orientation="portrait" r:id="rId1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55818-DC2C-4B86-826E-A14E752C8367}">
  <sheetPr>
    <pageSetUpPr fitToPage="1"/>
  </sheetPr>
  <dimension ref="A1:M57"/>
  <sheetViews>
    <sheetView topLeftCell="A16" zoomScale="80" zoomScaleNormal="80" workbookViewId="0">
      <selection activeCell="A34" sqref="A34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21" t="s">
        <v>0</v>
      </c>
      <c r="B1" s="221"/>
      <c r="C1" s="221"/>
      <c r="D1" s="221"/>
      <c r="E1" s="221"/>
      <c r="F1" s="221"/>
      <c r="G1" s="221"/>
      <c r="H1" s="221"/>
      <c r="I1" s="1"/>
      <c r="J1" s="1"/>
      <c r="K1" s="1"/>
      <c r="L1" s="1"/>
      <c r="M1" s="3"/>
    </row>
    <row r="2" spans="1:13" ht="20.25" x14ac:dyDescent="0.25">
      <c r="A2" s="222" t="s">
        <v>45</v>
      </c>
      <c r="B2" s="222"/>
      <c r="C2" s="222"/>
      <c r="D2" s="222"/>
      <c r="E2" s="222"/>
      <c r="F2" s="222"/>
      <c r="G2" s="222"/>
      <c r="H2" s="222"/>
      <c r="I2" s="5"/>
      <c r="J2" s="5"/>
      <c r="K2" s="5"/>
      <c r="L2" s="5"/>
      <c r="M2" s="7"/>
    </row>
    <row r="3" spans="1:13" ht="21" x14ac:dyDescent="0.25">
      <c r="A3" s="223" t="s">
        <v>46</v>
      </c>
      <c r="B3" s="223"/>
      <c r="C3" s="223"/>
      <c r="D3" s="223"/>
      <c r="E3" s="223"/>
      <c r="F3" s="223"/>
      <c r="G3" s="223"/>
      <c r="H3" s="223"/>
      <c r="I3" s="6"/>
      <c r="J3" s="6"/>
      <c r="K3" s="6"/>
      <c r="L3" s="6"/>
      <c r="M3" s="8"/>
    </row>
    <row r="4" spans="1:13" ht="15" customHeight="1" x14ac:dyDescent="0.25">
      <c r="A4" s="224"/>
      <c r="B4" s="224"/>
      <c r="C4" s="224"/>
      <c r="D4" s="224"/>
      <c r="E4" s="224"/>
      <c r="F4" s="224"/>
      <c r="G4" s="224"/>
      <c r="H4" s="224"/>
      <c r="I4" s="9"/>
      <c r="J4" s="9"/>
      <c r="K4" s="9"/>
      <c r="L4" s="9"/>
    </row>
    <row r="5" spans="1:13" ht="15" customHeight="1" x14ac:dyDescent="0.25">
      <c r="A5" s="243" t="s">
        <v>160</v>
      </c>
      <c r="B5" s="243"/>
      <c r="C5" s="243"/>
      <c r="D5" s="243"/>
      <c r="E5" s="49"/>
      <c r="F5" s="49"/>
      <c r="G5" s="49"/>
      <c r="H5" s="50"/>
      <c r="I5" s="50"/>
      <c r="J5" s="50"/>
      <c r="K5" s="50"/>
      <c r="L5" s="50"/>
    </row>
    <row r="6" spans="1:13" ht="6.75" customHeight="1" thickBot="1" x14ac:dyDescent="0.3">
      <c r="A6" s="51"/>
      <c r="B6" s="51"/>
      <c r="C6" s="51"/>
      <c r="D6" s="51"/>
      <c r="E6" s="51"/>
      <c r="F6" s="51"/>
      <c r="G6" s="51"/>
      <c r="H6" s="50"/>
      <c r="I6" s="50"/>
      <c r="J6" s="50"/>
      <c r="K6" s="50"/>
      <c r="L6" s="50"/>
    </row>
    <row r="7" spans="1:13" ht="54.75" thickBot="1" x14ac:dyDescent="0.3">
      <c r="A7" s="52" t="s">
        <v>50</v>
      </c>
      <c r="B7" s="52" t="s">
        <v>51</v>
      </c>
      <c r="C7" s="52" t="s">
        <v>52</v>
      </c>
      <c r="D7" s="52" t="s">
        <v>53</v>
      </c>
      <c r="E7" s="52" t="s">
        <v>54</v>
      </c>
      <c r="F7" s="52" t="s">
        <v>55</v>
      </c>
      <c r="G7" s="52" t="s">
        <v>56</v>
      </c>
      <c r="H7" s="52" t="s">
        <v>57</v>
      </c>
    </row>
    <row r="8" spans="1:13" ht="20.100000000000001" customHeight="1" x14ac:dyDescent="0.25">
      <c r="A8" s="53" t="s">
        <v>296</v>
      </c>
      <c r="B8" s="54">
        <v>1341</v>
      </c>
      <c r="C8" s="13" t="s">
        <v>191</v>
      </c>
      <c r="D8" s="55">
        <v>8</v>
      </c>
      <c r="E8" s="55">
        <v>150</v>
      </c>
      <c r="F8" s="55"/>
      <c r="G8" s="55"/>
      <c r="H8" s="56">
        <f t="shared" ref="H8:H32" si="0">G8/E8</f>
        <v>0</v>
      </c>
    </row>
    <row r="9" spans="1:13" ht="20.100000000000001" customHeight="1" x14ac:dyDescent="0.25">
      <c r="A9" s="53" t="s">
        <v>297</v>
      </c>
      <c r="B9" s="54">
        <v>1341</v>
      </c>
      <c r="C9" s="13" t="s">
        <v>191</v>
      </c>
      <c r="D9" s="55">
        <v>8</v>
      </c>
      <c r="E9" s="55">
        <v>150</v>
      </c>
      <c r="F9" s="55"/>
      <c r="G9" s="55"/>
      <c r="H9" s="56">
        <f t="shared" si="0"/>
        <v>0</v>
      </c>
    </row>
    <row r="10" spans="1:13" ht="20.100000000000001" customHeight="1" x14ac:dyDescent="0.25">
      <c r="A10" s="53" t="s">
        <v>298</v>
      </c>
      <c r="B10" s="54">
        <v>1341</v>
      </c>
      <c r="C10" s="13" t="s">
        <v>191</v>
      </c>
      <c r="D10" s="55">
        <v>8</v>
      </c>
      <c r="E10" s="55">
        <v>150</v>
      </c>
      <c r="F10" s="55"/>
      <c r="G10" s="55"/>
      <c r="H10" s="56">
        <f t="shared" si="0"/>
        <v>0</v>
      </c>
    </row>
    <row r="11" spans="1:13" ht="20.100000000000001" customHeight="1" x14ac:dyDescent="0.25">
      <c r="A11" s="53" t="s">
        <v>299</v>
      </c>
      <c r="B11" s="54">
        <v>1341</v>
      </c>
      <c r="C11" s="13" t="s">
        <v>191</v>
      </c>
      <c r="D11" s="55">
        <v>8</v>
      </c>
      <c r="E11" s="55">
        <v>150</v>
      </c>
      <c r="F11" s="55"/>
      <c r="G11" s="55"/>
      <c r="H11" s="56">
        <f t="shared" si="0"/>
        <v>0</v>
      </c>
    </row>
    <row r="12" spans="1:13" s="67" customFormat="1" ht="20.100000000000001" customHeight="1" x14ac:dyDescent="0.25">
      <c r="A12" s="53" t="s">
        <v>300</v>
      </c>
      <c r="B12" s="54">
        <v>1341</v>
      </c>
      <c r="C12" s="13" t="s">
        <v>191</v>
      </c>
      <c r="D12" s="55">
        <v>8</v>
      </c>
      <c r="E12" s="55">
        <v>150</v>
      </c>
      <c r="F12" s="55"/>
      <c r="G12" s="55"/>
      <c r="H12" s="56">
        <f t="shared" si="0"/>
        <v>0</v>
      </c>
    </row>
    <row r="13" spans="1:13" s="67" customFormat="1" ht="20.100000000000001" customHeight="1" x14ac:dyDescent="0.25">
      <c r="A13" s="53" t="s">
        <v>301</v>
      </c>
      <c r="B13" s="54">
        <v>1341</v>
      </c>
      <c r="C13" s="13" t="s">
        <v>191</v>
      </c>
      <c r="D13" s="55">
        <v>8</v>
      </c>
      <c r="E13" s="55">
        <v>150</v>
      </c>
      <c r="F13" s="55"/>
      <c r="G13" s="55"/>
      <c r="H13" s="59">
        <f t="shared" si="0"/>
        <v>0</v>
      </c>
    </row>
    <row r="14" spans="1:13" s="67" customFormat="1" ht="20.100000000000001" customHeight="1" x14ac:dyDescent="0.25">
      <c r="A14" s="60" t="s">
        <v>168</v>
      </c>
      <c r="B14" s="61"/>
      <c r="C14" s="182"/>
      <c r="D14" s="64"/>
      <c r="E14" s="64">
        <f>SUM(E8:E13)</f>
        <v>900</v>
      </c>
      <c r="F14" s="63"/>
      <c r="G14" s="64">
        <f>SUM(G8:G13)</f>
        <v>0</v>
      </c>
      <c r="H14" s="65">
        <f t="shared" si="0"/>
        <v>0</v>
      </c>
    </row>
    <row r="15" spans="1:13" s="67" customFormat="1" ht="20.100000000000001" customHeight="1" x14ac:dyDescent="0.25">
      <c r="A15" s="53"/>
      <c r="B15" s="57"/>
      <c r="C15" s="18"/>
      <c r="D15" s="58"/>
      <c r="E15" s="55"/>
      <c r="F15" s="58"/>
      <c r="G15" s="58"/>
      <c r="H15" s="59"/>
    </row>
    <row r="16" spans="1:13" s="67" customFormat="1" ht="20.100000000000001" customHeight="1" x14ac:dyDescent="0.25">
      <c r="A16" s="53" t="s">
        <v>302</v>
      </c>
      <c r="B16" s="57">
        <v>1340</v>
      </c>
      <c r="C16" s="18" t="s">
        <v>191</v>
      </c>
      <c r="D16" s="58">
        <v>8</v>
      </c>
      <c r="E16" s="55">
        <v>125</v>
      </c>
      <c r="F16" s="58"/>
      <c r="G16" s="58"/>
      <c r="H16" s="59">
        <f t="shared" si="0"/>
        <v>0</v>
      </c>
    </row>
    <row r="17" spans="1:8" ht="20.100000000000001" customHeight="1" x14ac:dyDescent="0.25">
      <c r="A17" s="53" t="s">
        <v>303</v>
      </c>
      <c r="B17" s="57">
        <v>1340</v>
      </c>
      <c r="C17" s="18" t="s">
        <v>191</v>
      </c>
      <c r="D17" s="58">
        <v>8</v>
      </c>
      <c r="E17" s="55">
        <v>125</v>
      </c>
      <c r="F17" s="58"/>
      <c r="G17" s="58"/>
      <c r="H17" s="59">
        <f t="shared" si="0"/>
        <v>0</v>
      </c>
    </row>
    <row r="18" spans="1:8" ht="20.100000000000001" customHeight="1" x14ac:dyDescent="0.25">
      <c r="A18" s="53" t="s">
        <v>304</v>
      </c>
      <c r="B18" s="57">
        <v>1340</v>
      </c>
      <c r="C18" s="18" t="s">
        <v>191</v>
      </c>
      <c r="D18" s="58">
        <v>8</v>
      </c>
      <c r="E18" s="55">
        <v>125</v>
      </c>
      <c r="F18" s="58"/>
      <c r="G18" s="58"/>
      <c r="H18" s="59">
        <f t="shared" si="0"/>
        <v>0</v>
      </c>
    </row>
    <row r="19" spans="1:8" ht="20.100000000000001" customHeight="1" x14ac:dyDescent="0.25">
      <c r="A19" s="53" t="s">
        <v>305</v>
      </c>
      <c r="B19" s="57">
        <v>1340</v>
      </c>
      <c r="C19" s="18" t="s">
        <v>191</v>
      </c>
      <c r="D19" s="58">
        <v>8</v>
      </c>
      <c r="E19" s="55">
        <v>125</v>
      </c>
      <c r="F19" s="55"/>
      <c r="G19" s="55"/>
      <c r="H19" s="59">
        <f t="shared" si="0"/>
        <v>0</v>
      </c>
    </row>
    <row r="20" spans="1:8" s="67" customFormat="1" ht="20.100000000000001" customHeight="1" x14ac:dyDescent="0.25">
      <c r="A20" s="53" t="s">
        <v>306</v>
      </c>
      <c r="B20" s="57">
        <v>1340</v>
      </c>
      <c r="C20" s="18" t="s">
        <v>191</v>
      </c>
      <c r="D20" s="58">
        <v>8</v>
      </c>
      <c r="E20" s="55">
        <v>125</v>
      </c>
      <c r="F20" s="58"/>
      <c r="G20" s="58"/>
      <c r="H20" s="59">
        <f t="shared" si="0"/>
        <v>0</v>
      </c>
    </row>
    <row r="21" spans="1:8" ht="20.100000000000001" customHeight="1" x14ac:dyDescent="0.25">
      <c r="A21" s="53" t="s">
        <v>307</v>
      </c>
      <c r="B21" s="57">
        <v>1340</v>
      </c>
      <c r="C21" s="18" t="s">
        <v>191</v>
      </c>
      <c r="D21" s="58">
        <v>8</v>
      </c>
      <c r="E21" s="55">
        <v>125</v>
      </c>
      <c r="F21" s="58"/>
      <c r="G21" s="58"/>
      <c r="H21" s="59">
        <f t="shared" si="0"/>
        <v>0</v>
      </c>
    </row>
    <row r="22" spans="1:8" ht="20.100000000000001" customHeight="1" x14ac:dyDescent="0.25">
      <c r="A22" s="53" t="s">
        <v>308</v>
      </c>
      <c r="B22" s="57">
        <v>1340</v>
      </c>
      <c r="C22" s="18" t="s">
        <v>191</v>
      </c>
      <c r="D22" s="58">
        <v>8</v>
      </c>
      <c r="E22" s="55">
        <v>125</v>
      </c>
      <c r="F22" s="58"/>
      <c r="G22" s="58"/>
      <c r="H22" s="59">
        <f t="shared" si="0"/>
        <v>0</v>
      </c>
    </row>
    <row r="23" spans="1:8" ht="20.100000000000001" customHeight="1" x14ac:dyDescent="0.25">
      <c r="A23" s="53" t="s">
        <v>309</v>
      </c>
      <c r="B23" s="57">
        <v>1340</v>
      </c>
      <c r="C23" s="18" t="s">
        <v>191</v>
      </c>
      <c r="D23" s="58">
        <v>8</v>
      </c>
      <c r="E23" s="55">
        <v>125</v>
      </c>
      <c r="F23" s="58"/>
      <c r="G23" s="58"/>
      <c r="H23" s="59">
        <f t="shared" si="0"/>
        <v>0</v>
      </c>
    </row>
    <row r="24" spans="1:8" ht="20.100000000000001" customHeight="1" x14ac:dyDescent="0.25">
      <c r="A24" s="60" t="s">
        <v>169</v>
      </c>
      <c r="B24" s="61"/>
      <c r="C24" s="62"/>
      <c r="D24" s="63"/>
      <c r="E24" s="63">
        <f>SUM(E16:E23)</f>
        <v>1000</v>
      </c>
      <c r="F24" s="63"/>
      <c r="G24" s="63">
        <f>SUM(G16:G23)</f>
        <v>0</v>
      </c>
      <c r="H24" s="65">
        <f t="shared" si="0"/>
        <v>0</v>
      </c>
    </row>
    <row r="25" spans="1:8" ht="20.100000000000001" customHeight="1" x14ac:dyDescent="0.25">
      <c r="A25" s="53"/>
      <c r="B25" s="57"/>
      <c r="C25" s="18"/>
      <c r="D25" s="58"/>
      <c r="E25" s="58"/>
      <c r="F25" s="58"/>
      <c r="G25" s="58"/>
      <c r="H25" s="59"/>
    </row>
    <row r="26" spans="1:8" ht="20.100000000000001" customHeight="1" x14ac:dyDescent="0.25">
      <c r="A26" s="53" t="s">
        <v>310</v>
      </c>
      <c r="B26" s="57">
        <v>1336</v>
      </c>
      <c r="C26" s="18" t="s">
        <v>191</v>
      </c>
      <c r="D26" s="58">
        <v>8</v>
      </c>
      <c r="E26" s="58">
        <v>150</v>
      </c>
      <c r="F26" s="58"/>
      <c r="G26" s="58"/>
      <c r="H26" s="59">
        <f t="shared" si="0"/>
        <v>0</v>
      </c>
    </row>
    <row r="27" spans="1:8" ht="20.100000000000001" customHeight="1" x14ac:dyDescent="0.25">
      <c r="A27" s="53" t="s">
        <v>311</v>
      </c>
      <c r="B27" s="57">
        <v>1336</v>
      </c>
      <c r="C27" s="18" t="s">
        <v>191</v>
      </c>
      <c r="D27" s="58">
        <v>8</v>
      </c>
      <c r="E27" s="58">
        <v>150</v>
      </c>
      <c r="F27" s="58"/>
      <c r="G27" s="58"/>
      <c r="H27" s="59">
        <f t="shared" si="0"/>
        <v>0</v>
      </c>
    </row>
    <row r="28" spans="1:8" ht="20.100000000000001" customHeight="1" x14ac:dyDescent="0.25">
      <c r="A28" s="53" t="s">
        <v>312</v>
      </c>
      <c r="B28" s="57">
        <v>1336</v>
      </c>
      <c r="C28" s="18" t="s">
        <v>191</v>
      </c>
      <c r="D28" s="58">
        <v>8</v>
      </c>
      <c r="E28" s="58">
        <v>175</v>
      </c>
      <c r="F28" s="58"/>
      <c r="G28" s="58"/>
      <c r="H28" s="59">
        <f t="shared" si="0"/>
        <v>0</v>
      </c>
    </row>
    <row r="29" spans="1:8" ht="20.100000000000001" customHeight="1" x14ac:dyDescent="0.25">
      <c r="A29" s="53" t="s">
        <v>313</v>
      </c>
      <c r="B29" s="57">
        <v>1336</v>
      </c>
      <c r="C29" s="18" t="s">
        <v>191</v>
      </c>
      <c r="D29" s="58">
        <v>8</v>
      </c>
      <c r="E29" s="58">
        <v>175</v>
      </c>
      <c r="F29" s="58"/>
      <c r="G29" s="58"/>
      <c r="H29" s="59">
        <f t="shared" si="0"/>
        <v>0</v>
      </c>
    </row>
    <row r="30" spans="1:8" ht="20.100000000000001" customHeight="1" x14ac:dyDescent="0.25">
      <c r="A30" s="53" t="s">
        <v>314</v>
      </c>
      <c r="B30" s="57">
        <v>1336</v>
      </c>
      <c r="C30" s="18" t="s">
        <v>191</v>
      </c>
      <c r="D30" s="58">
        <v>8</v>
      </c>
      <c r="E30" s="58">
        <v>150</v>
      </c>
      <c r="F30" s="58"/>
      <c r="G30" s="58"/>
      <c r="H30" s="59">
        <f t="shared" si="0"/>
        <v>0</v>
      </c>
    </row>
    <row r="31" spans="1:8" ht="20.100000000000001" customHeight="1" x14ac:dyDescent="0.25">
      <c r="A31" s="53" t="s">
        <v>315</v>
      </c>
      <c r="B31" s="57">
        <v>1336</v>
      </c>
      <c r="C31" s="18" t="s">
        <v>191</v>
      </c>
      <c r="D31" s="58">
        <v>8</v>
      </c>
      <c r="E31" s="58">
        <v>150</v>
      </c>
      <c r="F31" s="58"/>
      <c r="G31" s="58"/>
      <c r="H31" s="59">
        <f t="shared" si="0"/>
        <v>0</v>
      </c>
    </row>
    <row r="32" spans="1:8" ht="20.100000000000001" customHeight="1" x14ac:dyDescent="0.25">
      <c r="A32" s="60" t="s">
        <v>170</v>
      </c>
      <c r="B32" s="61"/>
      <c r="C32" s="62"/>
      <c r="D32" s="63"/>
      <c r="E32" s="63">
        <f>SUM(E26:E31)</f>
        <v>950</v>
      </c>
      <c r="F32" s="63"/>
      <c r="G32" s="63"/>
      <c r="H32" s="65">
        <f t="shared" si="0"/>
        <v>0</v>
      </c>
    </row>
    <row r="33" spans="1:8" ht="20.100000000000001" customHeight="1" x14ac:dyDescent="0.25">
      <c r="A33" s="53"/>
      <c r="B33" s="57"/>
      <c r="C33" s="18"/>
      <c r="D33" s="58"/>
      <c r="E33" s="58"/>
      <c r="F33" s="58"/>
      <c r="G33" s="58"/>
      <c r="H33" s="59"/>
    </row>
    <row r="34" spans="1:8" ht="20.100000000000001" customHeight="1" x14ac:dyDescent="0.25">
      <c r="A34" s="53"/>
      <c r="B34" s="57"/>
      <c r="C34" s="18"/>
      <c r="D34" s="58"/>
      <c r="E34" s="58"/>
      <c r="F34" s="58"/>
      <c r="G34" s="58"/>
      <c r="H34" s="59"/>
    </row>
    <row r="35" spans="1:8" ht="20.100000000000001" customHeight="1" x14ac:dyDescent="0.25">
      <c r="A35" s="53"/>
      <c r="B35" s="57"/>
      <c r="C35" s="18"/>
      <c r="D35" s="58"/>
      <c r="E35" s="58"/>
      <c r="F35" s="58"/>
      <c r="G35" s="58"/>
      <c r="H35" s="59"/>
    </row>
    <row r="36" spans="1:8" ht="20.100000000000001" customHeight="1" x14ac:dyDescent="0.25">
      <c r="A36" s="53"/>
      <c r="B36" s="57"/>
      <c r="C36" s="18"/>
      <c r="D36" s="58"/>
      <c r="E36" s="58"/>
      <c r="F36" s="58"/>
      <c r="G36" s="58"/>
      <c r="H36" s="59"/>
    </row>
    <row r="37" spans="1:8" ht="20.100000000000001" customHeight="1" x14ac:dyDescent="0.25">
      <c r="A37" s="53"/>
      <c r="B37" s="57"/>
      <c r="C37" s="18"/>
      <c r="D37" s="58"/>
      <c r="E37" s="58"/>
      <c r="F37" s="58"/>
      <c r="G37" s="58"/>
      <c r="H37" s="59"/>
    </row>
    <row r="38" spans="1:8" ht="20.100000000000001" customHeight="1" x14ac:dyDescent="0.25">
      <c r="A38" s="53"/>
      <c r="B38" s="57"/>
      <c r="C38" s="18"/>
      <c r="D38" s="58"/>
      <c r="E38" s="58"/>
      <c r="F38" s="58"/>
      <c r="G38" s="58"/>
      <c r="H38" s="59"/>
    </row>
    <row r="39" spans="1:8" ht="20.100000000000001" customHeight="1" thickBot="1" x14ac:dyDescent="0.3">
      <c r="A39" s="68"/>
      <c r="B39" s="69"/>
      <c r="C39" s="70"/>
      <c r="D39" s="71"/>
      <c r="E39" s="72"/>
      <c r="F39" s="71"/>
      <c r="G39" s="72"/>
      <c r="H39" s="73"/>
    </row>
    <row r="40" spans="1:8" ht="20.100000000000001" customHeight="1" x14ac:dyDescent="0.25">
      <c r="A40" s="74"/>
      <c r="B40" s="75"/>
      <c r="C40" s="76"/>
      <c r="D40" s="76"/>
      <c r="E40" s="77"/>
      <c r="F40" s="76"/>
      <c r="G40" s="78"/>
      <c r="H40" s="78"/>
    </row>
    <row r="41" spans="1:8" ht="20.100000000000001" customHeight="1" x14ac:dyDescent="0.25">
      <c r="A41" s="79"/>
      <c r="B41" s="79"/>
      <c r="C41" s="80"/>
      <c r="D41" s="81"/>
      <c r="E41" s="81"/>
      <c r="F41" s="81"/>
      <c r="G41" s="81"/>
      <c r="H41" s="82"/>
    </row>
    <row r="42" spans="1:8" ht="20.100000000000001" customHeight="1" x14ac:dyDescent="0.25">
      <c r="A42" s="79"/>
      <c r="B42" s="79"/>
      <c r="C42" s="80"/>
      <c r="D42" s="81"/>
      <c r="E42" s="81"/>
      <c r="F42" s="81"/>
      <c r="G42" s="81"/>
      <c r="H42" s="82"/>
    </row>
    <row r="43" spans="1:8" ht="20.100000000000001" customHeight="1" x14ac:dyDescent="0.25">
      <c r="A43" s="79"/>
      <c r="B43" s="79"/>
      <c r="C43" s="80"/>
      <c r="D43" s="81"/>
      <c r="E43" s="81"/>
      <c r="F43" s="81"/>
      <c r="G43" s="81"/>
      <c r="H43" s="82"/>
    </row>
    <row r="44" spans="1:8" ht="20.100000000000001" customHeight="1" x14ac:dyDescent="0.25">
      <c r="A44" s="83"/>
      <c r="B44" s="83"/>
      <c r="C44" s="80"/>
      <c r="D44" s="81"/>
      <c r="E44" s="81"/>
      <c r="F44" s="81"/>
      <c r="G44" s="81"/>
      <c r="H44" s="82"/>
    </row>
    <row r="47" spans="1:8" x14ac:dyDescent="0.25">
      <c r="A47" s="84"/>
    </row>
    <row r="48" spans="1:8" x14ac:dyDescent="0.25">
      <c r="A48" s="74"/>
      <c r="B48" s="75"/>
      <c r="C48" s="76"/>
      <c r="D48" s="76"/>
      <c r="E48" s="77"/>
      <c r="F48" s="76"/>
      <c r="G48" s="78"/>
      <c r="H48" s="78"/>
    </row>
    <row r="49" spans="1:8" x14ac:dyDescent="0.25">
      <c r="A49" s="79"/>
      <c r="B49" s="79"/>
      <c r="C49" s="80"/>
      <c r="D49" s="81"/>
      <c r="E49" s="81"/>
      <c r="F49" s="81"/>
      <c r="G49" s="81"/>
      <c r="H49" s="82"/>
    </row>
    <row r="50" spans="1:8" x14ac:dyDescent="0.25">
      <c r="A50" s="83"/>
      <c r="B50" s="83"/>
      <c r="C50" s="80"/>
      <c r="D50" s="81"/>
      <c r="E50" s="81"/>
      <c r="F50" s="81"/>
      <c r="G50" s="81"/>
      <c r="H50" s="82"/>
    </row>
    <row r="51" spans="1:8" x14ac:dyDescent="0.25">
      <c r="A51" s="79"/>
      <c r="B51" s="79"/>
      <c r="C51" s="80"/>
      <c r="D51" s="81"/>
      <c r="E51" s="81"/>
      <c r="F51" s="81"/>
      <c r="G51" s="81"/>
      <c r="H51" s="82"/>
    </row>
    <row r="52" spans="1:8" x14ac:dyDescent="0.25">
      <c r="A52" s="79"/>
      <c r="B52" s="79"/>
      <c r="C52" s="80"/>
      <c r="D52" s="81"/>
      <c r="E52" s="81"/>
      <c r="F52" s="81"/>
      <c r="G52" s="81"/>
      <c r="H52" s="82"/>
    </row>
    <row r="53" spans="1:8" x14ac:dyDescent="0.25">
      <c r="A53" s="83"/>
      <c r="B53" s="83"/>
      <c r="C53" s="80"/>
      <c r="D53" s="81"/>
      <c r="E53" s="81"/>
      <c r="F53" s="81"/>
      <c r="G53" s="81"/>
      <c r="H53" s="82"/>
    </row>
    <row r="54" spans="1:8" x14ac:dyDescent="0.25">
      <c r="A54" s="79"/>
      <c r="B54" s="79"/>
      <c r="C54" s="80"/>
      <c r="D54" s="81"/>
      <c r="E54" s="81"/>
      <c r="F54" s="81"/>
      <c r="G54" s="81"/>
      <c r="H54" s="82"/>
    </row>
    <row r="56" spans="1:8" x14ac:dyDescent="0.25">
      <c r="A56" s="85"/>
    </row>
    <row r="57" spans="1:8" x14ac:dyDescent="0.25">
      <c r="A57" s="45"/>
    </row>
  </sheetData>
  <mergeCells count="5">
    <mergeCell ref="A1:H1"/>
    <mergeCell ref="A2:H2"/>
    <mergeCell ref="A3:H3"/>
    <mergeCell ref="A4:H4"/>
    <mergeCell ref="A5:D5"/>
  </mergeCells>
  <phoneticPr fontId="35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204BA-00C8-4FB1-BC7D-3B0FDC7FA2BB}">
  <sheetPr>
    <pageSetUpPr fitToPage="1"/>
  </sheetPr>
  <dimension ref="A1:M57"/>
  <sheetViews>
    <sheetView topLeftCell="A13" zoomScale="80" zoomScaleNormal="80" workbookViewId="0">
      <selection activeCell="G34" sqref="G34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21" t="s">
        <v>0</v>
      </c>
      <c r="B1" s="221"/>
      <c r="C1" s="221"/>
      <c r="D1" s="221"/>
      <c r="E1" s="221"/>
      <c r="F1" s="221"/>
      <c r="G1" s="221"/>
      <c r="H1" s="221"/>
      <c r="I1" s="1"/>
      <c r="J1" s="1"/>
      <c r="K1" s="1"/>
      <c r="L1" s="1"/>
      <c r="M1" s="3"/>
    </row>
    <row r="2" spans="1:13" ht="20.25" x14ac:dyDescent="0.25">
      <c r="A2" s="222" t="s">
        <v>45</v>
      </c>
      <c r="B2" s="222"/>
      <c r="C2" s="222"/>
      <c r="D2" s="222"/>
      <c r="E2" s="222"/>
      <c r="F2" s="222"/>
      <c r="G2" s="222"/>
      <c r="H2" s="222"/>
      <c r="I2" s="5"/>
      <c r="J2" s="5"/>
      <c r="K2" s="5"/>
      <c r="L2" s="5"/>
      <c r="M2" s="7"/>
    </row>
    <row r="3" spans="1:13" ht="21" x14ac:dyDescent="0.25">
      <c r="A3" s="223" t="s">
        <v>46</v>
      </c>
      <c r="B3" s="223"/>
      <c r="C3" s="223"/>
      <c r="D3" s="223"/>
      <c r="E3" s="223"/>
      <c r="F3" s="223"/>
      <c r="G3" s="223"/>
      <c r="H3" s="223"/>
      <c r="I3" s="6"/>
      <c r="J3" s="6"/>
      <c r="K3" s="6"/>
      <c r="L3" s="6"/>
      <c r="M3" s="8"/>
    </row>
    <row r="4" spans="1:13" ht="15" customHeight="1" x14ac:dyDescent="0.25">
      <c r="A4" s="224"/>
      <c r="B4" s="224"/>
      <c r="C4" s="224"/>
      <c r="D4" s="224"/>
      <c r="E4" s="224"/>
      <c r="F4" s="224"/>
      <c r="G4" s="224"/>
      <c r="H4" s="224"/>
      <c r="I4" s="9"/>
      <c r="J4" s="9"/>
      <c r="K4" s="9"/>
      <c r="L4" s="9"/>
    </row>
    <row r="5" spans="1:13" ht="15" customHeight="1" x14ac:dyDescent="0.25">
      <c r="A5" s="243" t="s">
        <v>160</v>
      </c>
      <c r="B5" s="243"/>
      <c r="C5" s="243"/>
      <c r="D5" s="243"/>
      <c r="E5" s="49"/>
      <c r="F5" s="49"/>
      <c r="G5" s="49"/>
      <c r="H5" s="50"/>
      <c r="I5" s="50"/>
      <c r="J5" s="50"/>
      <c r="K5" s="50"/>
      <c r="L5" s="50"/>
    </row>
    <row r="6" spans="1:13" ht="6.75" customHeight="1" thickBot="1" x14ac:dyDescent="0.3">
      <c r="A6" s="51"/>
      <c r="B6" s="51"/>
      <c r="C6" s="51"/>
      <c r="D6" s="51"/>
      <c r="E6" s="51"/>
      <c r="F6" s="51"/>
      <c r="G6" s="51"/>
      <c r="H6" s="50"/>
      <c r="I6" s="50"/>
      <c r="J6" s="50"/>
      <c r="K6" s="50"/>
      <c r="L6" s="50"/>
    </row>
    <row r="7" spans="1:13" ht="54.75" thickBot="1" x14ac:dyDescent="0.3">
      <c r="A7" s="52" t="s">
        <v>50</v>
      </c>
      <c r="B7" s="52" t="s">
        <v>51</v>
      </c>
      <c r="C7" s="52" t="s">
        <v>52</v>
      </c>
      <c r="D7" s="52" t="s">
        <v>53</v>
      </c>
      <c r="E7" s="52" t="s">
        <v>54</v>
      </c>
      <c r="F7" s="52" t="s">
        <v>55</v>
      </c>
      <c r="G7" s="52" t="s">
        <v>56</v>
      </c>
      <c r="H7" s="52" t="s">
        <v>57</v>
      </c>
    </row>
    <row r="8" spans="1:13" ht="20.100000000000001" customHeight="1" x14ac:dyDescent="0.25">
      <c r="A8" s="53" t="s">
        <v>316</v>
      </c>
      <c r="B8" s="54">
        <v>1327</v>
      </c>
      <c r="C8" s="13" t="s">
        <v>191</v>
      </c>
      <c r="D8" s="55">
        <v>8</v>
      </c>
      <c r="E8" s="55">
        <v>150</v>
      </c>
      <c r="F8" s="55"/>
      <c r="G8" s="55"/>
      <c r="H8" s="56">
        <f t="shared" ref="H8:H34" si="0">G8/E8</f>
        <v>0</v>
      </c>
    </row>
    <row r="9" spans="1:13" ht="20.100000000000001" customHeight="1" x14ac:dyDescent="0.25">
      <c r="A9" s="53" t="s">
        <v>317</v>
      </c>
      <c r="B9" s="54">
        <v>1327</v>
      </c>
      <c r="C9" s="13" t="s">
        <v>191</v>
      </c>
      <c r="D9" s="55">
        <v>8</v>
      </c>
      <c r="E9" s="55">
        <v>175</v>
      </c>
      <c r="F9" s="55"/>
      <c r="G9" s="55"/>
      <c r="H9" s="56">
        <f t="shared" si="0"/>
        <v>0</v>
      </c>
    </row>
    <row r="10" spans="1:13" ht="20.100000000000001" customHeight="1" x14ac:dyDescent="0.25">
      <c r="A10" s="53" t="s">
        <v>318</v>
      </c>
      <c r="B10" s="54">
        <v>1327</v>
      </c>
      <c r="C10" s="13" t="s">
        <v>191</v>
      </c>
      <c r="D10" s="55">
        <v>8</v>
      </c>
      <c r="E10" s="55">
        <v>175</v>
      </c>
      <c r="F10" s="55"/>
      <c r="G10" s="55"/>
      <c r="H10" s="56">
        <f t="shared" si="0"/>
        <v>0</v>
      </c>
    </row>
    <row r="11" spans="1:13" ht="20.100000000000001" customHeight="1" x14ac:dyDescent="0.25">
      <c r="A11" s="53" t="s">
        <v>319</v>
      </c>
      <c r="B11" s="54">
        <v>1327</v>
      </c>
      <c r="C11" s="13" t="s">
        <v>191</v>
      </c>
      <c r="D11" s="55">
        <v>8</v>
      </c>
      <c r="E11" s="55">
        <v>150</v>
      </c>
      <c r="F11" s="55"/>
      <c r="G11" s="55"/>
      <c r="H11" s="56">
        <f t="shared" si="0"/>
        <v>0</v>
      </c>
    </row>
    <row r="12" spans="1:13" s="67" customFormat="1" ht="20.100000000000001" customHeight="1" x14ac:dyDescent="0.25">
      <c r="A12" s="53" t="s">
        <v>320</v>
      </c>
      <c r="B12" s="54">
        <v>1327</v>
      </c>
      <c r="C12" s="13" t="s">
        <v>191</v>
      </c>
      <c r="D12" s="55">
        <v>8</v>
      </c>
      <c r="E12" s="55">
        <v>150</v>
      </c>
      <c r="F12" s="55"/>
      <c r="G12" s="55"/>
      <c r="H12" s="56">
        <f t="shared" si="0"/>
        <v>0</v>
      </c>
    </row>
    <row r="13" spans="1:13" s="67" customFormat="1" ht="20.100000000000001" customHeight="1" x14ac:dyDescent="0.25">
      <c r="A13" s="53" t="s">
        <v>321</v>
      </c>
      <c r="B13" s="54">
        <v>1327</v>
      </c>
      <c r="C13" s="13" t="s">
        <v>191</v>
      </c>
      <c r="D13" s="55">
        <v>8</v>
      </c>
      <c r="E13" s="55">
        <v>175</v>
      </c>
      <c r="F13" s="55"/>
      <c r="G13" s="55"/>
      <c r="H13" s="59">
        <f t="shared" si="0"/>
        <v>0</v>
      </c>
    </row>
    <row r="14" spans="1:13" s="67" customFormat="1" ht="20.100000000000001" customHeight="1" x14ac:dyDescent="0.25">
      <c r="A14" s="53" t="s">
        <v>322</v>
      </c>
      <c r="B14" s="54">
        <v>1327</v>
      </c>
      <c r="C14" s="13" t="s">
        <v>191</v>
      </c>
      <c r="D14" s="55">
        <v>8</v>
      </c>
      <c r="E14" s="55">
        <v>175</v>
      </c>
      <c r="F14" s="58"/>
      <c r="G14" s="58"/>
      <c r="H14" s="59">
        <f t="shared" si="0"/>
        <v>0</v>
      </c>
    </row>
    <row r="15" spans="1:13" s="67" customFormat="1" ht="20.100000000000001" customHeight="1" x14ac:dyDescent="0.25">
      <c r="A15" s="53" t="s">
        <v>323</v>
      </c>
      <c r="B15" s="54">
        <v>1327</v>
      </c>
      <c r="C15" s="13" t="s">
        <v>191</v>
      </c>
      <c r="D15" s="55">
        <v>8</v>
      </c>
      <c r="E15" s="55">
        <v>150</v>
      </c>
      <c r="F15" s="58"/>
      <c r="G15" s="58"/>
      <c r="H15" s="59">
        <f t="shared" si="0"/>
        <v>0</v>
      </c>
    </row>
    <row r="16" spans="1:13" s="67" customFormat="1" ht="20.100000000000001" customHeight="1" x14ac:dyDescent="0.25">
      <c r="A16" s="60" t="s">
        <v>171</v>
      </c>
      <c r="B16" s="61"/>
      <c r="C16" s="62"/>
      <c r="D16" s="63"/>
      <c r="E16" s="64">
        <f>SUM(E8:E15)</f>
        <v>1300</v>
      </c>
      <c r="F16" s="63"/>
      <c r="G16" s="64">
        <f>SUM(G8:G15)</f>
        <v>0</v>
      </c>
      <c r="H16" s="65">
        <f t="shared" si="0"/>
        <v>0</v>
      </c>
    </row>
    <row r="17" spans="1:8" ht="20.100000000000001" customHeight="1" x14ac:dyDescent="0.25">
      <c r="A17" s="53"/>
      <c r="B17" s="57"/>
      <c r="C17" s="18"/>
      <c r="D17" s="58"/>
      <c r="E17" s="55"/>
      <c r="F17" s="58"/>
      <c r="G17" s="58"/>
      <c r="H17" s="59"/>
    </row>
    <row r="18" spans="1:8" ht="20.100000000000001" customHeight="1" x14ac:dyDescent="0.25">
      <c r="A18" s="66" t="s">
        <v>324</v>
      </c>
      <c r="B18" s="57">
        <v>1330</v>
      </c>
      <c r="C18" s="18" t="s">
        <v>191</v>
      </c>
      <c r="D18" s="58">
        <v>8</v>
      </c>
      <c r="E18" s="58">
        <v>175</v>
      </c>
      <c r="F18" s="58"/>
      <c r="G18" s="58"/>
      <c r="H18" s="59">
        <f t="shared" si="0"/>
        <v>0</v>
      </c>
    </row>
    <row r="19" spans="1:8" ht="20.100000000000001" customHeight="1" x14ac:dyDescent="0.25">
      <c r="A19" s="66" t="s">
        <v>325</v>
      </c>
      <c r="B19" s="54">
        <v>1335</v>
      </c>
      <c r="C19" s="13" t="s">
        <v>191</v>
      </c>
      <c r="D19" s="55">
        <v>6</v>
      </c>
      <c r="E19" s="55">
        <v>50</v>
      </c>
      <c r="F19" s="55"/>
      <c r="G19" s="55"/>
      <c r="H19" s="59">
        <f t="shared" si="0"/>
        <v>0</v>
      </c>
    </row>
    <row r="20" spans="1:8" s="67" customFormat="1" ht="20.100000000000001" customHeight="1" x14ac:dyDescent="0.25">
      <c r="A20" s="60" t="s">
        <v>172</v>
      </c>
      <c r="B20" s="61"/>
      <c r="C20" s="62"/>
      <c r="D20" s="63"/>
      <c r="E20" s="63">
        <f>SUM(E18:E19)</f>
        <v>225</v>
      </c>
      <c r="F20" s="63"/>
      <c r="G20" s="63">
        <f>SUM(G18:G19)</f>
        <v>0</v>
      </c>
      <c r="H20" s="65">
        <f t="shared" si="0"/>
        <v>0</v>
      </c>
    </row>
    <row r="21" spans="1:8" ht="20.100000000000001" customHeight="1" x14ac:dyDescent="0.25">
      <c r="A21" s="53"/>
      <c r="B21" s="57"/>
      <c r="C21" s="18"/>
      <c r="D21" s="58"/>
      <c r="E21" s="58"/>
      <c r="F21" s="58"/>
      <c r="G21" s="58"/>
      <c r="H21" s="59"/>
    </row>
    <row r="22" spans="1:8" ht="20.100000000000001" customHeight="1" x14ac:dyDescent="0.25">
      <c r="A22" s="53" t="s">
        <v>326</v>
      </c>
      <c r="B22" s="57">
        <v>1329</v>
      </c>
      <c r="C22" s="18" t="s">
        <v>191</v>
      </c>
      <c r="D22" s="58" t="s">
        <v>327</v>
      </c>
      <c r="E22" s="58">
        <v>150</v>
      </c>
      <c r="F22" s="58"/>
      <c r="G22" s="58"/>
      <c r="H22" s="59">
        <f t="shared" si="0"/>
        <v>0</v>
      </c>
    </row>
    <row r="23" spans="1:8" ht="20.100000000000001" customHeight="1" x14ac:dyDescent="0.25">
      <c r="A23" s="60" t="s">
        <v>173</v>
      </c>
      <c r="B23" s="61"/>
      <c r="C23" s="62"/>
      <c r="D23" s="63"/>
      <c r="E23" s="63">
        <f>SUM(E22)</f>
        <v>150</v>
      </c>
      <c r="F23" s="63"/>
      <c r="G23" s="63">
        <f>SUM(G22)</f>
        <v>0</v>
      </c>
      <c r="H23" s="65">
        <f t="shared" si="0"/>
        <v>0</v>
      </c>
    </row>
    <row r="24" spans="1:8" ht="20.100000000000001" customHeight="1" x14ac:dyDescent="0.25">
      <c r="A24" s="53"/>
      <c r="B24" s="57"/>
      <c r="C24" s="18"/>
      <c r="D24" s="58"/>
      <c r="E24" s="58"/>
      <c r="F24" s="58"/>
      <c r="G24" s="58"/>
      <c r="H24" s="59"/>
    </row>
    <row r="25" spans="1:8" ht="20.100000000000001" customHeight="1" x14ac:dyDescent="0.25">
      <c r="A25" s="53" t="s">
        <v>328</v>
      </c>
      <c r="B25" s="57">
        <v>1331</v>
      </c>
      <c r="C25" s="18" t="s">
        <v>191</v>
      </c>
      <c r="D25" s="58">
        <v>6</v>
      </c>
      <c r="E25" s="58">
        <v>100</v>
      </c>
      <c r="F25" s="58"/>
      <c r="G25" s="58"/>
      <c r="H25" s="59">
        <f t="shared" si="0"/>
        <v>0</v>
      </c>
    </row>
    <row r="26" spans="1:8" ht="20.100000000000001" customHeight="1" x14ac:dyDescent="0.25">
      <c r="A26" s="53" t="s">
        <v>329</v>
      </c>
      <c r="B26" s="57">
        <v>1334</v>
      </c>
      <c r="C26" s="18" t="s">
        <v>191</v>
      </c>
      <c r="D26" s="58">
        <v>6</v>
      </c>
      <c r="E26" s="58">
        <v>100</v>
      </c>
      <c r="F26" s="58"/>
      <c r="G26" s="58"/>
      <c r="H26" s="59">
        <f t="shared" si="0"/>
        <v>0</v>
      </c>
    </row>
    <row r="27" spans="1:8" ht="20.100000000000001" customHeight="1" x14ac:dyDescent="0.25">
      <c r="A27" s="60" t="s">
        <v>174</v>
      </c>
      <c r="B27" s="61"/>
      <c r="C27" s="62"/>
      <c r="D27" s="63"/>
      <c r="E27" s="63">
        <f>SUM(E25:E26)</f>
        <v>200</v>
      </c>
      <c r="F27" s="63"/>
      <c r="G27" s="63">
        <f>SUM(G25:G26)</f>
        <v>0</v>
      </c>
      <c r="H27" s="65">
        <f t="shared" si="0"/>
        <v>0</v>
      </c>
    </row>
    <row r="28" spans="1:8" ht="20.100000000000001" customHeight="1" x14ac:dyDescent="0.25">
      <c r="A28" s="53"/>
      <c r="B28" s="57"/>
      <c r="C28" s="18"/>
      <c r="D28" s="58"/>
      <c r="E28" s="58"/>
      <c r="F28" s="58"/>
      <c r="G28" s="58"/>
      <c r="H28" s="59"/>
    </row>
    <row r="29" spans="1:8" ht="20.100000000000001" customHeight="1" x14ac:dyDescent="0.25">
      <c r="A29" s="53" t="s">
        <v>330</v>
      </c>
      <c r="B29" s="57">
        <v>1332</v>
      </c>
      <c r="C29" s="18" t="s">
        <v>191</v>
      </c>
      <c r="D29" s="58">
        <v>6</v>
      </c>
      <c r="E29" s="58">
        <v>100</v>
      </c>
      <c r="F29" s="58"/>
      <c r="G29" s="58"/>
      <c r="H29" s="59">
        <f t="shared" si="0"/>
        <v>0</v>
      </c>
    </row>
    <row r="30" spans="1:8" ht="20.100000000000001" customHeight="1" x14ac:dyDescent="0.25">
      <c r="A30" s="53" t="s">
        <v>331</v>
      </c>
      <c r="B30" s="57">
        <v>1333</v>
      </c>
      <c r="C30" s="18" t="s">
        <v>191</v>
      </c>
      <c r="D30" s="58">
        <v>6</v>
      </c>
      <c r="E30" s="58">
        <v>100</v>
      </c>
      <c r="F30" s="58"/>
      <c r="G30" s="58"/>
      <c r="H30" s="59">
        <f t="shared" si="0"/>
        <v>0</v>
      </c>
    </row>
    <row r="31" spans="1:8" ht="20.100000000000001" customHeight="1" x14ac:dyDescent="0.25">
      <c r="A31" s="60" t="s">
        <v>175</v>
      </c>
      <c r="B31" s="61"/>
      <c r="C31" s="62"/>
      <c r="D31" s="63"/>
      <c r="E31" s="63">
        <f>SUM(E29:E30)</f>
        <v>200</v>
      </c>
      <c r="F31" s="63"/>
      <c r="G31" s="63">
        <f>SUM(G29:G30)</f>
        <v>0</v>
      </c>
      <c r="H31" s="65">
        <f t="shared" si="0"/>
        <v>0</v>
      </c>
    </row>
    <row r="32" spans="1:8" ht="20.100000000000001" customHeight="1" x14ac:dyDescent="0.25">
      <c r="A32" s="53"/>
      <c r="B32" s="57"/>
      <c r="C32" s="18"/>
      <c r="D32" s="58"/>
      <c r="E32" s="58"/>
      <c r="F32" s="58"/>
      <c r="G32" s="58"/>
      <c r="H32" s="59"/>
    </row>
    <row r="33" spans="1:8" ht="20.100000000000001" customHeight="1" x14ac:dyDescent="0.25">
      <c r="A33" s="53" t="s">
        <v>332</v>
      </c>
      <c r="B33" s="57">
        <v>1328</v>
      </c>
      <c r="C33" s="18" t="s">
        <v>191</v>
      </c>
      <c r="D33" s="58" t="s">
        <v>327</v>
      </c>
      <c r="E33" s="58">
        <v>150</v>
      </c>
      <c r="F33" s="58"/>
      <c r="G33" s="58"/>
      <c r="H33" s="59">
        <f t="shared" si="0"/>
        <v>0</v>
      </c>
    </row>
    <row r="34" spans="1:8" ht="20.100000000000001" customHeight="1" x14ac:dyDescent="0.25">
      <c r="A34" s="60" t="s">
        <v>176</v>
      </c>
      <c r="B34" s="61"/>
      <c r="C34" s="62"/>
      <c r="D34" s="63"/>
      <c r="E34" s="63">
        <f>SUM(E33)</f>
        <v>150</v>
      </c>
      <c r="F34" s="63"/>
      <c r="G34" s="63">
        <f>SUM(G33)</f>
        <v>0</v>
      </c>
      <c r="H34" s="65">
        <f t="shared" si="0"/>
        <v>0</v>
      </c>
    </row>
    <row r="35" spans="1:8" ht="20.100000000000001" customHeight="1" x14ac:dyDescent="0.25">
      <c r="A35" s="53"/>
      <c r="B35" s="57"/>
      <c r="C35" s="18"/>
      <c r="D35" s="58"/>
      <c r="E35" s="58"/>
      <c r="F35" s="58"/>
      <c r="G35" s="58"/>
      <c r="H35" s="59"/>
    </row>
    <row r="36" spans="1:8" ht="20.100000000000001" customHeight="1" x14ac:dyDescent="0.25">
      <c r="A36" s="53"/>
      <c r="B36" s="57"/>
      <c r="C36" s="18"/>
      <c r="D36" s="58"/>
      <c r="E36" s="58"/>
      <c r="F36" s="58"/>
      <c r="G36" s="58"/>
      <c r="H36" s="59"/>
    </row>
    <row r="37" spans="1:8" ht="20.100000000000001" customHeight="1" x14ac:dyDescent="0.25">
      <c r="A37" s="53"/>
      <c r="B37" s="57"/>
      <c r="C37" s="18"/>
      <c r="D37" s="58"/>
      <c r="E37" s="58"/>
      <c r="F37" s="58"/>
      <c r="G37" s="58"/>
      <c r="H37" s="59"/>
    </row>
    <row r="38" spans="1:8" ht="20.100000000000001" customHeight="1" x14ac:dyDescent="0.25">
      <c r="A38" s="53"/>
      <c r="B38" s="57"/>
      <c r="C38" s="18"/>
      <c r="D38" s="58"/>
      <c r="E38" s="58"/>
      <c r="F38" s="58"/>
      <c r="G38" s="58"/>
      <c r="H38" s="59"/>
    </row>
    <row r="39" spans="1:8" ht="20.100000000000001" customHeight="1" thickBot="1" x14ac:dyDescent="0.3">
      <c r="A39" s="68"/>
      <c r="B39" s="69"/>
      <c r="C39" s="70"/>
      <c r="D39" s="71"/>
      <c r="E39" s="72"/>
      <c r="F39" s="71"/>
      <c r="G39" s="72"/>
      <c r="H39" s="73"/>
    </row>
    <row r="40" spans="1:8" ht="20.100000000000001" customHeight="1" x14ac:dyDescent="0.25">
      <c r="A40" s="74"/>
      <c r="B40" s="75"/>
      <c r="C40" s="76"/>
      <c r="D40" s="76"/>
      <c r="E40" s="77"/>
      <c r="F40" s="76"/>
      <c r="G40" s="78"/>
      <c r="H40" s="78"/>
    </row>
    <row r="41" spans="1:8" ht="20.100000000000001" customHeight="1" x14ac:dyDescent="0.25">
      <c r="A41" s="79"/>
      <c r="B41" s="79"/>
      <c r="C41" s="80"/>
      <c r="D41" s="81"/>
      <c r="E41" s="81"/>
      <c r="F41" s="81"/>
      <c r="G41" s="81"/>
      <c r="H41" s="82"/>
    </row>
    <row r="42" spans="1:8" ht="20.100000000000001" customHeight="1" x14ac:dyDescent="0.25">
      <c r="A42" s="79"/>
      <c r="B42" s="79"/>
      <c r="C42" s="80"/>
      <c r="D42" s="81"/>
      <c r="E42" s="81"/>
      <c r="F42" s="81"/>
      <c r="G42" s="81"/>
      <c r="H42" s="82"/>
    </row>
    <row r="43" spans="1:8" ht="20.100000000000001" customHeight="1" x14ac:dyDescent="0.25">
      <c r="A43" s="79"/>
      <c r="B43" s="79"/>
      <c r="C43" s="80"/>
      <c r="D43" s="81"/>
      <c r="E43" s="81"/>
      <c r="F43" s="81"/>
      <c r="G43" s="81"/>
      <c r="H43" s="82"/>
    </row>
    <row r="44" spans="1:8" ht="20.100000000000001" customHeight="1" x14ac:dyDescent="0.25">
      <c r="A44" s="83"/>
      <c r="B44" s="83"/>
      <c r="C44" s="80"/>
      <c r="D44" s="81"/>
      <c r="E44" s="81"/>
      <c r="F44" s="81"/>
      <c r="G44" s="81"/>
      <c r="H44" s="82"/>
    </row>
    <row r="47" spans="1:8" x14ac:dyDescent="0.25">
      <c r="A47" s="84"/>
    </row>
    <row r="48" spans="1:8" x14ac:dyDescent="0.25">
      <c r="A48" s="74"/>
      <c r="B48" s="75"/>
      <c r="C48" s="76"/>
      <c r="D48" s="76"/>
      <c r="E48" s="77"/>
      <c r="F48" s="76"/>
      <c r="G48" s="78"/>
      <c r="H48" s="78"/>
    </row>
    <row r="49" spans="1:8" x14ac:dyDescent="0.25">
      <c r="A49" s="79"/>
      <c r="B49" s="79"/>
      <c r="C49" s="80"/>
      <c r="D49" s="81"/>
      <c r="E49" s="81"/>
      <c r="F49" s="81"/>
      <c r="G49" s="81"/>
      <c r="H49" s="82"/>
    </row>
    <row r="50" spans="1:8" x14ac:dyDescent="0.25">
      <c r="A50" s="83"/>
      <c r="B50" s="83"/>
      <c r="C50" s="80"/>
      <c r="D50" s="81"/>
      <c r="E50" s="81"/>
      <c r="F50" s="81"/>
      <c r="G50" s="81"/>
      <c r="H50" s="82"/>
    </row>
    <row r="51" spans="1:8" x14ac:dyDescent="0.25">
      <c r="A51" s="79"/>
      <c r="B51" s="79"/>
      <c r="C51" s="80"/>
      <c r="D51" s="81"/>
      <c r="E51" s="81"/>
      <c r="F51" s="81"/>
      <c r="G51" s="81"/>
      <c r="H51" s="82"/>
    </row>
    <row r="52" spans="1:8" x14ac:dyDescent="0.25">
      <c r="A52" s="79"/>
      <c r="B52" s="79"/>
      <c r="C52" s="80"/>
      <c r="D52" s="81"/>
      <c r="E52" s="81"/>
      <c r="F52" s="81"/>
      <c r="G52" s="81"/>
      <c r="H52" s="82"/>
    </row>
    <row r="53" spans="1:8" x14ac:dyDescent="0.25">
      <c r="A53" s="83"/>
      <c r="B53" s="83"/>
      <c r="C53" s="80"/>
      <c r="D53" s="81"/>
      <c r="E53" s="81"/>
      <c r="F53" s="81"/>
      <c r="G53" s="81"/>
      <c r="H53" s="82"/>
    </row>
    <row r="54" spans="1:8" x14ac:dyDescent="0.25">
      <c r="A54" s="79"/>
      <c r="B54" s="79"/>
      <c r="C54" s="80"/>
      <c r="D54" s="81"/>
      <c r="E54" s="81"/>
      <c r="F54" s="81"/>
      <c r="G54" s="81"/>
      <c r="H54" s="82"/>
    </row>
    <row r="56" spans="1:8" x14ac:dyDescent="0.25">
      <c r="A56" s="85"/>
    </row>
    <row r="57" spans="1:8" x14ac:dyDescent="0.25">
      <c r="A57" s="45"/>
    </row>
  </sheetData>
  <mergeCells count="5">
    <mergeCell ref="A1:H1"/>
    <mergeCell ref="A2:H2"/>
    <mergeCell ref="A3:H3"/>
    <mergeCell ref="A4:H4"/>
    <mergeCell ref="A5:D5"/>
  </mergeCells>
  <phoneticPr fontId="35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6FE5C-8BF8-42C4-AB8E-2E3B17E1667E}">
  <sheetPr>
    <pageSetUpPr fitToPage="1"/>
  </sheetPr>
  <dimension ref="A1:M103"/>
  <sheetViews>
    <sheetView zoomScale="80" zoomScaleNormal="80" workbookViewId="0">
      <selection activeCell="I9" sqref="I9:J9"/>
    </sheetView>
  </sheetViews>
  <sheetFormatPr defaultColWidth="9.140625" defaultRowHeight="15" x14ac:dyDescent="0.25"/>
  <cols>
    <col min="1" max="1" width="30.85546875" style="4" bestFit="1" customWidth="1"/>
    <col min="2" max="3" width="14.28515625" style="4" customWidth="1"/>
    <col min="4" max="4" width="8.42578125" style="4" customWidth="1"/>
    <col min="5" max="5" width="29.5703125" style="4" bestFit="1" customWidth="1"/>
    <col min="6" max="6" width="13.7109375" style="4" customWidth="1"/>
    <col min="7" max="7" width="14" style="4" customWidth="1"/>
    <col min="8" max="16384" width="9.140625" style="4"/>
  </cols>
  <sheetData>
    <row r="1" spans="1:13" ht="53.25" customHeight="1" x14ac:dyDescent="0.45">
      <c r="A1" s="221" t="s">
        <v>0</v>
      </c>
      <c r="B1" s="221"/>
      <c r="C1" s="221"/>
      <c r="D1" s="221"/>
      <c r="E1" s="221"/>
      <c r="F1" s="221"/>
      <c r="G1" s="221"/>
      <c r="H1" s="1"/>
      <c r="I1" s="2"/>
      <c r="J1" s="3"/>
      <c r="K1" s="3"/>
      <c r="L1" s="3"/>
      <c r="M1" s="3"/>
    </row>
    <row r="2" spans="1:13" ht="20.25" x14ac:dyDescent="0.25">
      <c r="A2" s="222" t="s">
        <v>45</v>
      </c>
      <c r="B2" s="222"/>
      <c r="C2" s="222"/>
      <c r="D2" s="222"/>
      <c r="E2" s="222"/>
      <c r="F2" s="222"/>
      <c r="G2" s="222"/>
      <c r="H2" s="5"/>
      <c r="I2" s="6"/>
      <c r="J2" s="7"/>
      <c r="K2" s="7"/>
      <c r="L2" s="7"/>
      <c r="M2" s="7"/>
    </row>
    <row r="3" spans="1:13" ht="21" x14ac:dyDescent="0.25">
      <c r="A3" s="223" t="s">
        <v>46</v>
      </c>
      <c r="B3" s="223"/>
      <c r="C3" s="223"/>
      <c r="D3" s="223"/>
      <c r="E3" s="223"/>
      <c r="F3" s="223"/>
      <c r="G3" s="223"/>
      <c r="H3" s="6"/>
      <c r="I3" s="5"/>
      <c r="J3" s="8"/>
      <c r="K3" s="8"/>
      <c r="L3" s="8"/>
      <c r="M3" s="8"/>
    </row>
    <row r="4" spans="1:13" ht="15" customHeight="1" x14ac:dyDescent="0.25">
      <c r="A4" s="224"/>
      <c r="B4" s="224"/>
      <c r="C4" s="224"/>
      <c r="D4" s="224"/>
      <c r="E4" s="224"/>
      <c r="F4" s="224"/>
      <c r="G4" s="224"/>
      <c r="H4" s="9"/>
      <c r="I4" s="9"/>
    </row>
    <row r="5" spans="1:13" ht="15" customHeight="1" x14ac:dyDescent="0.25">
      <c r="A5" s="10" t="s">
        <v>143</v>
      </c>
      <c r="B5" s="10"/>
      <c r="C5" s="10"/>
      <c r="D5" s="10"/>
      <c r="E5" s="10" t="s">
        <v>49</v>
      </c>
      <c r="F5" s="10"/>
      <c r="G5" s="10"/>
    </row>
    <row r="6" spans="1:13" ht="6.75" customHeight="1" thickBot="1" x14ac:dyDescent="0.3">
      <c r="A6" s="10"/>
      <c r="B6" s="10"/>
      <c r="C6" s="10"/>
      <c r="D6" s="10"/>
      <c r="E6" s="10"/>
      <c r="F6" s="10"/>
      <c r="G6" s="10"/>
    </row>
    <row r="7" spans="1:13" ht="20.100000000000001" customHeight="1" thickBot="1" x14ac:dyDescent="0.3">
      <c r="A7" s="225" t="s">
        <v>1</v>
      </c>
      <c r="B7" s="226"/>
      <c r="C7" s="227"/>
      <c r="D7" s="11"/>
      <c r="E7" s="225" t="s">
        <v>2</v>
      </c>
      <c r="F7" s="226"/>
      <c r="G7" s="228"/>
    </row>
    <row r="8" spans="1:13" ht="20.100000000000001" customHeight="1" thickBot="1" x14ac:dyDescent="0.3">
      <c r="A8" s="12" t="s">
        <v>3</v>
      </c>
      <c r="B8" s="229" t="s">
        <v>47</v>
      </c>
      <c r="C8" s="230"/>
      <c r="D8" s="11"/>
      <c r="E8" s="14" t="s">
        <v>4</v>
      </c>
      <c r="F8" s="15" t="s">
        <v>5</v>
      </c>
      <c r="G8" s="16" t="s">
        <v>6</v>
      </c>
    </row>
    <row r="9" spans="1:13" ht="20.100000000000001" customHeight="1" x14ac:dyDescent="0.25">
      <c r="A9" s="17" t="s">
        <v>7</v>
      </c>
      <c r="B9" s="231" t="s">
        <v>60</v>
      </c>
      <c r="C9" s="232"/>
      <c r="D9" s="11"/>
      <c r="E9" s="17" t="s">
        <v>8</v>
      </c>
      <c r="F9" s="19">
        <v>13500</v>
      </c>
      <c r="G9" s="20"/>
      <c r="I9" s="184">
        <v>11125</v>
      </c>
      <c r="J9" s="184" t="s">
        <v>275</v>
      </c>
    </row>
    <row r="10" spans="1:13" ht="20.100000000000001" customHeight="1" x14ac:dyDescent="0.25">
      <c r="A10" s="17" t="s">
        <v>9</v>
      </c>
      <c r="B10" s="231"/>
      <c r="C10" s="232"/>
      <c r="D10" s="11"/>
      <c r="E10" s="17" t="s">
        <v>10</v>
      </c>
      <c r="F10" s="19"/>
      <c r="G10" s="20"/>
    </row>
    <row r="11" spans="1:13" ht="20.100000000000001" customHeight="1" x14ac:dyDescent="0.25">
      <c r="A11" s="17" t="s">
        <v>11</v>
      </c>
      <c r="B11" s="231"/>
      <c r="C11" s="232"/>
      <c r="D11" s="11"/>
      <c r="E11" s="17" t="s">
        <v>12</v>
      </c>
      <c r="F11" s="19">
        <f>F9-F12</f>
        <v>11375</v>
      </c>
      <c r="G11" s="21"/>
    </row>
    <row r="12" spans="1:13" ht="20.100000000000001" customHeight="1" x14ac:dyDescent="0.25">
      <c r="A12" s="17" t="s">
        <v>13</v>
      </c>
      <c r="B12" s="231"/>
      <c r="C12" s="232"/>
      <c r="D12" s="11"/>
      <c r="E12" s="17" t="s">
        <v>14</v>
      </c>
      <c r="F12" s="19">
        <v>2125</v>
      </c>
      <c r="G12" s="21"/>
    </row>
    <row r="13" spans="1:13" ht="20.100000000000001" customHeight="1" x14ac:dyDescent="0.25">
      <c r="A13" s="17" t="s">
        <v>15</v>
      </c>
      <c r="B13" s="231"/>
      <c r="C13" s="232"/>
      <c r="D13" s="11"/>
      <c r="E13" s="17" t="s">
        <v>16</v>
      </c>
      <c r="F13" s="19"/>
      <c r="G13" s="21"/>
    </row>
    <row r="14" spans="1:13" ht="20.100000000000001" customHeight="1" x14ac:dyDescent="0.25">
      <c r="A14" s="17" t="s">
        <v>17</v>
      </c>
      <c r="B14" s="231"/>
      <c r="C14" s="232"/>
      <c r="D14" s="11"/>
      <c r="E14" s="17" t="s">
        <v>18</v>
      </c>
      <c r="F14" s="19"/>
      <c r="G14" s="21"/>
    </row>
    <row r="15" spans="1:13" ht="20.100000000000001" customHeight="1" x14ac:dyDescent="0.25">
      <c r="A15" s="17" t="s">
        <v>19</v>
      </c>
      <c r="B15" s="231"/>
      <c r="C15" s="232"/>
      <c r="D15" s="11"/>
      <c r="E15" s="12" t="s">
        <v>20</v>
      </c>
      <c r="F15" s="19"/>
      <c r="G15" s="21"/>
    </row>
    <row r="16" spans="1:13" ht="20.100000000000001" customHeight="1" thickBot="1" x14ac:dyDescent="0.3">
      <c r="A16" s="22" t="s">
        <v>4</v>
      </c>
      <c r="B16" s="233"/>
      <c r="C16" s="234"/>
      <c r="D16" s="11"/>
      <c r="E16" s="24" t="s">
        <v>21</v>
      </c>
      <c r="F16" s="25"/>
      <c r="G16" s="26"/>
    </row>
    <row r="17" spans="1:7" ht="20.100000000000001" customHeight="1" thickBot="1" x14ac:dyDescent="0.3">
      <c r="D17" s="11"/>
      <c r="E17" s="27"/>
      <c r="F17" s="28"/>
      <c r="G17" s="29"/>
    </row>
    <row r="18" spans="1:7" ht="20.100000000000001" customHeight="1" thickBot="1" x14ac:dyDescent="0.3">
      <c r="A18" s="225" t="s">
        <v>22</v>
      </c>
      <c r="B18" s="226"/>
      <c r="C18" s="227"/>
      <c r="D18" s="11"/>
      <c r="E18" s="225" t="s">
        <v>23</v>
      </c>
      <c r="F18" s="226"/>
      <c r="G18" s="228"/>
    </row>
    <row r="19" spans="1:7" ht="20.100000000000001" customHeight="1" thickBot="1" x14ac:dyDescent="0.3">
      <c r="A19" s="17" t="s">
        <v>24</v>
      </c>
      <c r="B19" s="229"/>
      <c r="C19" s="230"/>
      <c r="D19" s="11"/>
      <c r="E19" s="14" t="s">
        <v>4</v>
      </c>
      <c r="F19" s="15" t="s">
        <v>5</v>
      </c>
      <c r="G19" s="16" t="s">
        <v>6</v>
      </c>
    </row>
    <row r="20" spans="1:7" ht="20.100000000000001" customHeight="1" x14ac:dyDescent="0.25">
      <c r="A20" s="17" t="s">
        <v>25</v>
      </c>
      <c r="B20" s="231"/>
      <c r="C20" s="232"/>
      <c r="D20" s="11"/>
      <c r="E20" s="12" t="s">
        <v>26</v>
      </c>
      <c r="F20" s="19"/>
      <c r="G20" s="20"/>
    </row>
    <row r="21" spans="1:7" ht="20.100000000000001" customHeight="1" x14ac:dyDescent="0.25">
      <c r="A21" s="17" t="s">
        <v>27</v>
      </c>
      <c r="B21" s="231"/>
      <c r="C21" s="232"/>
      <c r="D21" s="11"/>
      <c r="E21" s="12" t="s">
        <v>28</v>
      </c>
      <c r="F21" s="19"/>
      <c r="G21" s="30"/>
    </row>
    <row r="22" spans="1:7" ht="20.100000000000001" customHeight="1" x14ac:dyDescent="0.25">
      <c r="A22" s="17" t="s">
        <v>29</v>
      </c>
      <c r="B22" s="231"/>
      <c r="C22" s="232"/>
      <c r="D22" s="11"/>
      <c r="E22" s="31" t="s">
        <v>30</v>
      </c>
      <c r="F22" s="19"/>
      <c r="G22" s="30"/>
    </row>
    <row r="23" spans="1:7" ht="20.100000000000001" customHeight="1" x14ac:dyDescent="0.25">
      <c r="A23" s="17" t="s">
        <v>31</v>
      </c>
      <c r="B23" s="231"/>
      <c r="C23" s="232"/>
      <c r="D23" s="11"/>
      <c r="E23" s="32" t="s">
        <v>32</v>
      </c>
      <c r="F23" s="19"/>
      <c r="G23" s="33" t="s">
        <v>33</v>
      </c>
    </row>
    <row r="24" spans="1:7" ht="20.100000000000001" customHeight="1" x14ac:dyDescent="0.25">
      <c r="A24" s="17" t="s">
        <v>34</v>
      </c>
      <c r="B24" s="231"/>
      <c r="C24" s="232"/>
      <c r="D24" s="11"/>
      <c r="E24" s="32" t="s">
        <v>35</v>
      </c>
      <c r="F24" s="19"/>
      <c r="G24" s="33" t="s">
        <v>36</v>
      </c>
    </row>
    <row r="25" spans="1:7" ht="20.100000000000001" customHeight="1" thickBot="1" x14ac:dyDescent="0.3">
      <c r="A25" s="17" t="s">
        <v>37</v>
      </c>
      <c r="B25" s="231"/>
      <c r="C25" s="232"/>
      <c r="D25" s="11"/>
      <c r="E25" s="24" t="s">
        <v>38</v>
      </c>
      <c r="F25" s="34"/>
      <c r="G25" s="35"/>
    </row>
    <row r="26" spans="1:7" ht="20.100000000000001" customHeight="1" thickBot="1" x14ac:dyDescent="0.3">
      <c r="A26" s="36" t="s">
        <v>39</v>
      </c>
      <c r="B26" s="235"/>
      <c r="C26" s="236"/>
      <c r="D26" s="11"/>
    </row>
    <row r="27" spans="1:7" ht="20.100000000000001" customHeight="1" thickBot="1" x14ac:dyDescent="0.3">
      <c r="A27" s="37" t="s">
        <v>4</v>
      </c>
      <c r="B27" s="237"/>
      <c r="C27" s="237"/>
      <c r="D27" s="11"/>
      <c r="E27" s="11"/>
      <c r="F27" s="28"/>
      <c r="G27" s="29"/>
    </row>
    <row r="28" spans="1:7" ht="20.100000000000001" customHeight="1" thickBot="1" x14ac:dyDescent="0.3">
      <c r="A28" s="225" t="s">
        <v>40</v>
      </c>
      <c r="B28" s="226"/>
      <c r="C28" s="227"/>
      <c r="D28" s="11"/>
      <c r="E28" s="27"/>
      <c r="F28" s="28"/>
      <c r="G28" s="29"/>
    </row>
    <row r="29" spans="1:7" ht="20.100000000000001" customHeight="1" x14ac:dyDescent="0.25">
      <c r="A29" s="38" t="s">
        <v>41</v>
      </c>
      <c r="B29" s="238"/>
      <c r="C29" s="239"/>
      <c r="D29" s="11"/>
      <c r="E29" s="11"/>
      <c r="F29" s="11"/>
      <c r="G29" s="11"/>
    </row>
    <row r="30" spans="1:7" ht="20.100000000000001" customHeight="1" x14ac:dyDescent="0.25">
      <c r="A30" s="39" t="s">
        <v>42</v>
      </c>
      <c r="B30" s="240"/>
      <c r="C30" s="241"/>
      <c r="D30" s="11"/>
      <c r="E30" s="11"/>
      <c r="F30" s="11"/>
      <c r="G30" s="11"/>
    </row>
    <row r="31" spans="1:7" ht="20.100000000000001" customHeight="1" x14ac:dyDescent="0.25">
      <c r="A31" s="40" t="s">
        <v>43</v>
      </c>
      <c r="B31" s="240"/>
      <c r="C31" s="241"/>
      <c r="D31" s="11"/>
      <c r="E31" s="11"/>
      <c r="F31" s="11"/>
      <c r="G31" s="11"/>
    </row>
    <row r="32" spans="1:7" ht="20.100000000000001" customHeight="1" thickBot="1" x14ac:dyDescent="0.3">
      <c r="A32" s="41" t="s">
        <v>44</v>
      </c>
      <c r="B32" s="235"/>
      <c r="C32" s="236"/>
      <c r="D32" s="11"/>
      <c r="E32" s="11"/>
      <c r="F32" s="11"/>
      <c r="G32" s="11"/>
    </row>
    <row r="33" spans="1:7" x14ac:dyDescent="0.25">
      <c r="D33" s="11"/>
      <c r="E33" s="11"/>
      <c r="F33" s="11"/>
      <c r="G33" s="11"/>
    </row>
    <row r="34" spans="1:7" ht="15.75" x14ac:dyDescent="0.25">
      <c r="A34" s="27" t="s">
        <v>4</v>
      </c>
      <c r="B34" s="28"/>
      <c r="C34" s="29"/>
      <c r="D34" s="11"/>
      <c r="E34" s="11"/>
      <c r="F34" s="11"/>
      <c r="G34" s="11"/>
    </row>
    <row r="35" spans="1:7" ht="15.75" x14ac:dyDescent="0.25">
      <c r="A35" s="42"/>
      <c r="B35" s="43"/>
      <c r="C35" s="43"/>
      <c r="D35" s="11"/>
      <c r="E35" s="11"/>
      <c r="F35" s="11"/>
      <c r="G35" s="11"/>
    </row>
    <row r="36" spans="1:7" ht="15.75" x14ac:dyDescent="0.25">
      <c r="A36" s="44"/>
      <c r="B36" s="43"/>
      <c r="C36" s="43"/>
      <c r="D36" s="11"/>
      <c r="E36" s="11"/>
      <c r="F36" s="11"/>
      <c r="G36" s="11"/>
    </row>
    <row r="37" spans="1:7" ht="15.75" x14ac:dyDescent="0.25">
      <c r="A37" s="27" t="s">
        <v>4</v>
      </c>
      <c r="D37" s="11"/>
      <c r="E37" s="11"/>
      <c r="F37" s="11"/>
      <c r="G37" s="11"/>
    </row>
    <row r="38" spans="1:7" ht="15.75" x14ac:dyDescent="0.25">
      <c r="A38" s="42"/>
      <c r="D38" s="43"/>
      <c r="E38" s="43"/>
      <c r="F38" s="43"/>
      <c r="G38" s="43"/>
    </row>
    <row r="39" spans="1:7" ht="15.75" x14ac:dyDescent="0.25">
      <c r="A39" s="44"/>
      <c r="B39" s="43"/>
      <c r="C39" s="43"/>
      <c r="D39" s="43"/>
      <c r="E39" s="43"/>
      <c r="F39" s="43"/>
      <c r="G39" s="43"/>
    </row>
    <row r="40" spans="1:7" x14ac:dyDescent="0.25">
      <c r="A40" s="45"/>
    </row>
    <row r="41" spans="1:7" x14ac:dyDescent="0.25">
      <c r="A41" s="45"/>
    </row>
    <row r="42" spans="1:7" x14ac:dyDescent="0.25">
      <c r="A42" s="46"/>
    </row>
    <row r="43" spans="1:7" x14ac:dyDescent="0.25">
      <c r="A43" s="47"/>
    </row>
    <row r="44" spans="1:7" x14ac:dyDescent="0.25">
      <c r="A44" s="46"/>
    </row>
    <row r="45" spans="1:7" x14ac:dyDescent="0.25">
      <c r="A45" s="47"/>
    </row>
    <row r="46" spans="1:7" x14ac:dyDescent="0.25">
      <c r="A46" s="46"/>
    </row>
    <row r="47" spans="1:7" x14ac:dyDescent="0.25">
      <c r="A47" s="47"/>
    </row>
    <row r="48" spans="1:7" x14ac:dyDescent="0.25">
      <c r="A48" s="46"/>
    </row>
    <row r="49" spans="1:1" x14ac:dyDescent="0.25">
      <c r="A49" s="47"/>
    </row>
    <row r="50" spans="1:1" x14ac:dyDescent="0.25">
      <c r="A50" s="46"/>
    </row>
    <row r="51" spans="1:1" x14ac:dyDescent="0.25">
      <c r="A51" s="47"/>
    </row>
    <row r="52" spans="1:1" x14ac:dyDescent="0.25">
      <c r="A52" s="46"/>
    </row>
    <row r="53" spans="1:1" x14ac:dyDescent="0.25">
      <c r="A53" s="47"/>
    </row>
    <row r="54" spans="1:1" x14ac:dyDescent="0.25">
      <c r="A54" s="46"/>
    </row>
    <row r="55" spans="1:1" x14ac:dyDescent="0.25">
      <c r="A55" s="47"/>
    </row>
    <row r="56" spans="1:1" x14ac:dyDescent="0.25">
      <c r="A56" s="46"/>
    </row>
    <row r="57" spans="1:1" x14ac:dyDescent="0.25">
      <c r="A57" s="47"/>
    </row>
    <row r="58" spans="1:1" x14ac:dyDescent="0.25">
      <c r="A58" s="46"/>
    </row>
    <row r="59" spans="1:1" x14ac:dyDescent="0.25">
      <c r="A59" s="47"/>
    </row>
    <row r="60" spans="1:1" x14ac:dyDescent="0.25">
      <c r="A60" s="46"/>
    </row>
    <row r="61" spans="1:1" x14ac:dyDescent="0.25">
      <c r="A61" s="47"/>
    </row>
    <row r="62" spans="1:1" x14ac:dyDescent="0.25">
      <c r="A62" s="46"/>
    </row>
    <row r="63" spans="1:1" x14ac:dyDescent="0.25">
      <c r="A63" s="47"/>
    </row>
    <row r="64" spans="1:1" x14ac:dyDescent="0.25">
      <c r="A64" s="48"/>
    </row>
    <row r="65" spans="1:1" x14ac:dyDescent="0.25">
      <c r="A65" s="48"/>
    </row>
    <row r="66" spans="1:1" x14ac:dyDescent="0.25">
      <c r="A66" s="46"/>
    </row>
    <row r="67" spans="1:1" x14ac:dyDescent="0.25">
      <c r="A67" s="46"/>
    </row>
    <row r="68" spans="1:1" x14ac:dyDescent="0.25">
      <c r="A68" s="46"/>
    </row>
    <row r="69" spans="1:1" x14ac:dyDescent="0.25">
      <c r="A69" s="46"/>
    </row>
    <row r="70" spans="1:1" x14ac:dyDescent="0.25">
      <c r="A70" s="47"/>
    </row>
    <row r="71" spans="1:1" x14ac:dyDescent="0.25">
      <c r="A71" s="47"/>
    </row>
    <row r="72" spans="1:1" x14ac:dyDescent="0.25">
      <c r="A72" s="46"/>
    </row>
    <row r="73" spans="1:1" x14ac:dyDescent="0.25">
      <c r="A73" s="46"/>
    </row>
    <row r="74" spans="1:1" x14ac:dyDescent="0.25">
      <c r="A74" s="46"/>
    </row>
    <row r="75" spans="1:1" x14ac:dyDescent="0.25">
      <c r="A75" s="47"/>
    </row>
    <row r="76" spans="1:1" x14ac:dyDescent="0.25">
      <c r="A76" s="46"/>
    </row>
    <row r="77" spans="1:1" x14ac:dyDescent="0.25">
      <c r="A77" s="47"/>
    </row>
    <row r="78" spans="1:1" x14ac:dyDescent="0.25">
      <c r="A78" s="46"/>
    </row>
    <row r="79" spans="1:1" x14ac:dyDescent="0.25">
      <c r="A79" s="47"/>
    </row>
    <row r="80" spans="1:1" x14ac:dyDescent="0.25">
      <c r="A80" s="46"/>
    </row>
    <row r="81" spans="1:1" x14ac:dyDescent="0.25">
      <c r="A81" s="47"/>
    </row>
    <row r="82" spans="1:1" x14ac:dyDescent="0.25">
      <c r="A82" s="46"/>
    </row>
    <row r="83" spans="1:1" x14ac:dyDescent="0.25">
      <c r="A83" s="47"/>
    </row>
    <row r="84" spans="1:1" x14ac:dyDescent="0.25">
      <c r="A84" s="46"/>
    </row>
    <row r="85" spans="1:1" x14ac:dyDescent="0.25">
      <c r="A85" s="47"/>
    </row>
    <row r="86" spans="1:1" x14ac:dyDescent="0.25">
      <c r="A86" s="46"/>
    </row>
    <row r="87" spans="1:1" x14ac:dyDescent="0.25">
      <c r="A87" s="47"/>
    </row>
    <row r="88" spans="1:1" x14ac:dyDescent="0.25">
      <c r="A88" s="46"/>
    </row>
    <row r="89" spans="1:1" x14ac:dyDescent="0.25">
      <c r="A89" s="47"/>
    </row>
    <row r="90" spans="1:1" x14ac:dyDescent="0.25">
      <c r="A90" s="46"/>
    </row>
    <row r="91" spans="1:1" x14ac:dyDescent="0.25">
      <c r="A91" s="47"/>
    </row>
    <row r="92" spans="1:1" x14ac:dyDescent="0.25">
      <c r="A92" s="46"/>
    </row>
    <row r="93" spans="1:1" x14ac:dyDescent="0.25">
      <c r="A93" s="47"/>
    </row>
    <row r="94" spans="1:1" x14ac:dyDescent="0.25">
      <c r="A94" s="46"/>
    </row>
    <row r="95" spans="1:1" x14ac:dyDescent="0.25">
      <c r="A95" s="47"/>
    </row>
    <row r="96" spans="1:1" x14ac:dyDescent="0.25">
      <c r="A96" s="46"/>
    </row>
    <row r="97" spans="1:1" x14ac:dyDescent="0.25">
      <c r="A97" s="47"/>
    </row>
    <row r="98" spans="1:1" x14ac:dyDescent="0.25">
      <c r="A98" s="46"/>
    </row>
    <row r="99" spans="1:1" x14ac:dyDescent="0.25">
      <c r="A99" s="47"/>
    </row>
    <row r="100" spans="1:1" x14ac:dyDescent="0.25">
      <c r="A100" s="46"/>
    </row>
    <row r="101" spans="1:1" x14ac:dyDescent="0.25">
      <c r="A101" s="47"/>
    </row>
    <row r="102" spans="1:1" x14ac:dyDescent="0.25">
      <c r="A102" s="46"/>
    </row>
    <row r="103" spans="1:1" x14ac:dyDescent="0.25">
      <c r="A103" s="47"/>
    </row>
  </sheetData>
  <mergeCells count="31">
    <mergeCell ref="B32:C32"/>
    <mergeCell ref="B26:C26"/>
    <mergeCell ref="B27:C27"/>
    <mergeCell ref="A28:C28"/>
    <mergeCell ref="B29:C29"/>
    <mergeCell ref="B30:C30"/>
    <mergeCell ref="B31:C31"/>
    <mergeCell ref="B25:C25"/>
    <mergeCell ref="B14:C14"/>
    <mergeCell ref="B15:C15"/>
    <mergeCell ref="B16:C16"/>
    <mergeCell ref="A18:C18"/>
    <mergeCell ref="B20:C20"/>
    <mergeCell ref="B21:C21"/>
    <mergeCell ref="B22:C22"/>
    <mergeCell ref="B23:C23"/>
    <mergeCell ref="B24:C24"/>
    <mergeCell ref="E18:G18"/>
    <mergeCell ref="B19:C19"/>
    <mergeCell ref="B8:C8"/>
    <mergeCell ref="B9:C9"/>
    <mergeCell ref="B10:C10"/>
    <mergeCell ref="B11:C11"/>
    <mergeCell ref="B12:C12"/>
    <mergeCell ref="B13:C13"/>
    <mergeCell ref="A1:G1"/>
    <mergeCell ref="A2:G2"/>
    <mergeCell ref="A3:G3"/>
    <mergeCell ref="A4:G4"/>
    <mergeCell ref="A7:C7"/>
    <mergeCell ref="E7:G7"/>
  </mergeCells>
  <printOptions horizontalCentered="1"/>
  <pageMargins left="0.7" right="0.7" top="0.5" bottom="0.5" header="0" footer="0"/>
  <pageSetup scale="72" fitToHeight="0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92C0E-FAFD-4837-867E-91AC8337F3A5}">
  <sheetPr>
    <pageSetUpPr fitToPage="1"/>
  </sheetPr>
  <dimension ref="A1:P59"/>
  <sheetViews>
    <sheetView zoomScale="80" zoomScaleNormal="80" zoomScaleSheetLayoutView="96" workbookViewId="0">
      <pane ySplit="7" topLeftCell="A8" activePane="bottomLeft" state="frozen"/>
      <selection activeCell="F41" sqref="F41"/>
      <selection pane="bottomLeft" activeCell="T24" sqref="T24"/>
    </sheetView>
  </sheetViews>
  <sheetFormatPr defaultColWidth="9.140625" defaultRowHeight="15" x14ac:dyDescent="0.25"/>
  <cols>
    <col min="1" max="1" width="11.28515625" style="4" customWidth="1"/>
    <col min="2" max="2" width="13.7109375" style="4" customWidth="1"/>
    <col min="3" max="3" width="11.42578125" style="4" customWidth="1"/>
    <col min="4" max="12" width="10.7109375" style="4" customWidth="1"/>
    <col min="13" max="16384" width="9.140625" style="4"/>
  </cols>
  <sheetData>
    <row r="1" spans="1:16" ht="53.25" customHeight="1" x14ac:dyDescent="0.45">
      <c r="A1" s="221" t="s">
        <v>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3"/>
    </row>
    <row r="2" spans="1:16" ht="20.25" x14ac:dyDescent="0.25">
      <c r="A2" s="222" t="s">
        <v>45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7"/>
    </row>
    <row r="3" spans="1:16" ht="21" x14ac:dyDescent="0.25">
      <c r="A3" s="223" t="s">
        <v>46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8"/>
    </row>
    <row r="4" spans="1:16" ht="15" customHeight="1" x14ac:dyDescent="0.25">
      <c r="A4" s="224"/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</row>
    <row r="5" spans="1:16" ht="15" customHeight="1" x14ac:dyDescent="0.25">
      <c r="A5" s="242" t="s">
        <v>152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</row>
    <row r="6" spans="1:16" ht="6.75" customHeight="1" thickBot="1" x14ac:dyDescent="0.3">
      <c r="A6" s="157"/>
      <c r="B6" s="157"/>
      <c r="C6" s="157"/>
      <c r="D6" s="157"/>
      <c r="E6" s="157"/>
      <c r="F6" s="157"/>
      <c r="G6" s="157"/>
    </row>
    <row r="7" spans="1:16" ht="54.75" thickBot="1" x14ac:dyDescent="0.3">
      <c r="A7" s="52" t="s">
        <v>50</v>
      </c>
      <c r="B7" s="143" t="s">
        <v>51</v>
      </c>
      <c r="C7" s="143"/>
      <c r="D7" s="143" t="s">
        <v>52</v>
      </c>
      <c r="E7" s="143" t="s">
        <v>53</v>
      </c>
      <c r="F7" s="143" t="s">
        <v>144</v>
      </c>
      <c r="G7" s="143" t="s">
        <v>145</v>
      </c>
      <c r="H7" s="143" t="s">
        <v>146</v>
      </c>
      <c r="I7" s="52" t="s">
        <v>147</v>
      </c>
      <c r="J7" s="143" t="s">
        <v>148</v>
      </c>
      <c r="K7" s="143" t="s">
        <v>149</v>
      </c>
      <c r="L7" s="143" t="s">
        <v>150</v>
      </c>
      <c r="N7" s="178" t="s">
        <v>187</v>
      </c>
      <c r="O7" s="178" t="s">
        <v>697</v>
      </c>
      <c r="P7" s="178" t="s">
        <v>698</v>
      </c>
    </row>
    <row r="8" spans="1:16" ht="20.100000000000001" customHeight="1" x14ac:dyDescent="0.25">
      <c r="A8" s="158" t="s">
        <v>163</v>
      </c>
      <c r="B8" s="163">
        <v>1729</v>
      </c>
      <c r="C8" s="13"/>
      <c r="D8" s="13" t="s">
        <v>164</v>
      </c>
      <c r="E8" s="160">
        <v>8</v>
      </c>
      <c r="F8" s="161">
        <v>450</v>
      </c>
      <c r="G8" s="163"/>
      <c r="H8" s="161">
        <v>115</v>
      </c>
      <c r="I8" s="159"/>
      <c r="J8" s="161">
        <v>180</v>
      </c>
      <c r="K8" s="159"/>
      <c r="L8" s="162"/>
      <c r="N8" s="177">
        <v>450</v>
      </c>
      <c r="O8" s="177">
        <v>8</v>
      </c>
      <c r="P8" s="184" t="s">
        <v>778</v>
      </c>
    </row>
    <row r="9" spans="1:16" ht="20.100000000000001" customHeight="1" x14ac:dyDescent="0.25">
      <c r="A9" s="158" t="s">
        <v>177</v>
      </c>
      <c r="B9" s="163">
        <v>1342</v>
      </c>
      <c r="C9" s="13"/>
      <c r="D9" s="13" t="s">
        <v>164</v>
      </c>
      <c r="E9" s="160">
        <v>10</v>
      </c>
      <c r="F9" s="161">
        <v>1300</v>
      </c>
      <c r="G9" s="163"/>
      <c r="H9" s="161">
        <v>275</v>
      </c>
      <c r="I9" s="159"/>
      <c r="J9" s="161">
        <v>440</v>
      </c>
      <c r="K9" s="159"/>
      <c r="L9" s="164"/>
      <c r="N9" s="180">
        <v>1300</v>
      </c>
      <c r="O9" s="177">
        <v>10</v>
      </c>
      <c r="P9" s="184" t="s">
        <v>785</v>
      </c>
    </row>
    <row r="10" spans="1:16" ht="20.100000000000001" customHeight="1" x14ac:dyDescent="0.25">
      <c r="A10" s="158" t="s">
        <v>178</v>
      </c>
      <c r="B10" s="163">
        <v>1728</v>
      </c>
      <c r="C10" s="13"/>
      <c r="D10" s="13" t="s">
        <v>164</v>
      </c>
      <c r="E10" s="160">
        <v>12</v>
      </c>
      <c r="F10" s="161">
        <v>1500</v>
      </c>
      <c r="G10" s="163"/>
      <c r="H10" s="161">
        <v>375</v>
      </c>
      <c r="I10" s="159"/>
      <c r="J10" s="161">
        <v>600</v>
      </c>
      <c r="K10" s="159"/>
      <c r="L10" s="165"/>
      <c r="N10" s="177">
        <v>1500</v>
      </c>
      <c r="O10" s="177">
        <v>12</v>
      </c>
      <c r="P10" s="184" t="s">
        <v>788</v>
      </c>
    </row>
    <row r="11" spans="1:16" ht="20.100000000000001" customHeight="1" x14ac:dyDescent="0.25">
      <c r="A11" s="158" t="s">
        <v>179</v>
      </c>
      <c r="B11" s="163">
        <v>1724</v>
      </c>
      <c r="C11" s="13"/>
      <c r="D11" s="13" t="s">
        <v>164</v>
      </c>
      <c r="E11" s="160">
        <v>10</v>
      </c>
      <c r="F11" s="161">
        <v>1000</v>
      </c>
      <c r="G11" s="163"/>
      <c r="H11" s="161">
        <v>250</v>
      </c>
      <c r="I11" s="159"/>
      <c r="J11" s="161">
        <v>440</v>
      </c>
      <c r="K11" s="159"/>
      <c r="L11" s="165"/>
      <c r="N11" s="177">
        <v>1000</v>
      </c>
      <c r="O11" s="177">
        <v>10</v>
      </c>
      <c r="P11" s="184" t="s">
        <v>785</v>
      </c>
    </row>
    <row r="12" spans="1:16" ht="20.100000000000001" customHeight="1" x14ac:dyDescent="0.25">
      <c r="A12" s="158" t="s">
        <v>180</v>
      </c>
      <c r="B12" s="163">
        <v>1727</v>
      </c>
      <c r="C12" s="13"/>
      <c r="D12" s="13" t="s">
        <v>164</v>
      </c>
      <c r="E12" s="160">
        <v>10</v>
      </c>
      <c r="F12" s="161">
        <v>750</v>
      </c>
      <c r="G12" s="163"/>
      <c r="H12" s="161">
        <v>190</v>
      </c>
      <c r="I12" s="159"/>
      <c r="J12" s="161">
        <v>300</v>
      </c>
      <c r="K12" s="159"/>
      <c r="L12" s="165"/>
      <c r="N12" s="177">
        <v>750</v>
      </c>
      <c r="O12" s="177">
        <v>10</v>
      </c>
      <c r="P12" s="184" t="s">
        <v>762</v>
      </c>
    </row>
    <row r="13" spans="1:16" ht="20.100000000000001" customHeight="1" x14ac:dyDescent="0.25">
      <c r="A13" s="158" t="s">
        <v>181</v>
      </c>
      <c r="B13" s="163" t="s">
        <v>231</v>
      </c>
      <c r="C13" s="13"/>
      <c r="D13" s="13" t="s">
        <v>164</v>
      </c>
      <c r="E13" s="160">
        <v>10</v>
      </c>
      <c r="F13" s="161">
        <v>925</v>
      </c>
      <c r="G13" s="163"/>
      <c r="H13" s="161">
        <v>235</v>
      </c>
      <c r="I13" s="159"/>
      <c r="J13" s="161">
        <v>370</v>
      </c>
      <c r="K13" s="159"/>
      <c r="L13" s="164"/>
      <c r="N13" s="177">
        <v>925</v>
      </c>
      <c r="O13" s="177">
        <v>10</v>
      </c>
      <c r="P13" s="184" t="s">
        <v>789</v>
      </c>
    </row>
    <row r="14" spans="1:16" ht="20.100000000000001" customHeight="1" x14ac:dyDescent="0.25">
      <c r="A14" s="158" t="s">
        <v>182</v>
      </c>
      <c r="B14" s="163">
        <v>1725</v>
      </c>
      <c r="C14" s="13"/>
      <c r="D14" s="13" t="s">
        <v>164</v>
      </c>
      <c r="E14" s="160">
        <v>10</v>
      </c>
      <c r="F14" s="161">
        <v>1000</v>
      </c>
      <c r="G14" s="163"/>
      <c r="H14" s="161">
        <v>250</v>
      </c>
      <c r="I14" s="159"/>
      <c r="J14" s="161">
        <v>400</v>
      </c>
      <c r="K14" s="159"/>
      <c r="L14" s="165"/>
      <c r="N14" s="177">
        <v>1000</v>
      </c>
      <c r="O14" s="177">
        <v>10</v>
      </c>
      <c r="P14" s="184" t="s">
        <v>782</v>
      </c>
    </row>
    <row r="15" spans="1:16" ht="20.100000000000001" customHeight="1" x14ac:dyDescent="0.25">
      <c r="A15" s="158" t="s">
        <v>183</v>
      </c>
      <c r="B15" s="163">
        <v>1723</v>
      </c>
      <c r="C15" s="13"/>
      <c r="D15" s="13" t="s">
        <v>164</v>
      </c>
      <c r="E15" s="160">
        <v>10</v>
      </c>
      <c r="F15" s="161">
        <v>1000</v>
      </c>
      <c r="G15" s="163"/>
      <c r="H15" s="161">
        <v>250</v>
      </c>
      <c r="I15" s="159"/>
      <c r="J15" s="161">
        <v>440</v>
      </c>
      <c r="K15" s="159"/>
      <c r="L15" s="165"/>
      <c r="N15" s="177">
        <v>1000</v>
      </c>
      <c r="O15" s="177">
        <v>10</v>
      </c>
      <c r="P15" s="184" t="s">
        <v>782</v>
      </c>
    </row>
    <row r="16" spans="1:16" ht="20.100000000000001" customHeight="1" x14ac:dyDescent="0.25">
      <c r="A16" s="158" t="s">
        <v>184</v>
      </c>
      <c r="B16" s="163">
        <v>1326</v>
      </c>
      <c r="C16" s="13"/>
      <c r="D16" s="13" t="s">
        <v>164</v>
      </c>
      <c r="E16" s="160">
        <v>10</v>
      </c>
      <c r="F16" s="161">
        <v>1300</v>
      </c>
      <c r="G16" s="163"/>
      <c r="H16" s="161">
        <v>275</v>
      </c>
      <c r="I16" s="159"/>
      <c r="J16" s="161">
        <v>440</v>
      </c>
      <c r="K16" s="159"/>
      <c r="L16" s="164"/>
      <c r="N16" s="180">
        <v>1300</v>
      </c>
      <c r="O16" s="177">
        <v>10</v>
      </c>
      <c r="P16" s="184" t="s">
        <v>785</v>
      </c>
    </row>
    <row r="17" spans="1:16" ht="20.100000000000001" customHeight="1" x14ac:dyDescent="0.25">
      <c r="A17" s="158" t="s">
        <v>185</v>
      </c>
      <c r="B17" s="163">
        <v>1722</v>
      </c>
      <c r="C17" s="13"/>
      <c r="D17" s="13" t="s">
        <v>164</v>
      </c>
      <c r="E17" s="160">
        <v>10</v>
      </c>
      <c r="F17" s="161">
        <v>1175</v>
      </c>
      <c r="G17" s="163"/>
      <c r="H17" s="161">
        <v>275</v>
      </c>
      <c r="I17" s="159"/>
      <c r="J17" s="160">
        <v>440</v>
      </c>
      <c r="K17" s="159"/>
      <c r="L17" s="165"/>
      <c r="N17" s="180">
        <v>1175</v>
      </c>
      <c r="O17" s="177">
        <v>10</v>
      </c>
      <c r="P17" s="184" t="s">
        <v>785</v>
      </c>
    </row>
    <row r="18" spans="1:16" ht="20.100000000000001" customHeight="1" x14ac:dyDescent="0.25">
      <c r="A18" s="158" t="s">
        <v>186</v>
      </c>
      <c r="B18" s="163">
        <v>1721</v>
      </c>
      <c r="C18" s="13"/>
      <c r="D18" s="13" t="s">
        <v>164</v>
      </c>
      <c r="E18" s="160">
        <v>10</v>
      </c>
      <c r="F18" s="161">
        <v>1200</v>
      </c>
      <c r="G18" s="163"/>
      <c r="H18" s="161">
        <v>300</v>
      </c>
      <c r="I18" s="159"/>
      <c r="J18" s="161">
        <v>480</v>
      </c>
      <c r="K18" s="159"/>
      <c r="L18" s="165"/>
      <c r="N18" s="177">
        <v>1200</v>
      </c>
      <c r="O18" s="177">
        <v>10</v>
      </c>
      <c r="P18" s="184" t="s">
        <v>790</v>
      </c>
    </row>
    <row r="19" spans="1:16" ht="20.100000000000001" customHeight="1" x14ac:dyDescent="0.25">
      <c r="A19" s="158"/>
      <c r="B19" s="163"/>
      <c r="C19" s="13"/>
      <c r="D19" s="13"/>
      <c r="E19" s="160"/>
      <c r="F19" s="183">
        <f>SUM(F8:F18)</f>
        <v>11600</v>
      </c>
      <c r="G19" s="163"/>
      <c r="H19" s="161"/>
      <c r="I19" s="159"/>
      <c r="J19" s="161"/>
      <c r="K19" s="159"/>
      <c r="L19" s="165"/>
      <c r="N19" s="177"/>
      <c r="O19" s="177"/>
      <c r="P19" s="184"/>
    </row>
    <row r="20" spans="1:16" ht="20.100000000000001" customHeight="1" x14ac:dyDescent="0.25">
      <c r="A20" s="158"/>
      <c r="B20" s="163"/>
      <c r="C20" s="13"/>
      <c r="D20" s="13"/>
      <c r="E20" s="160"/>
      <c r="F20" s="161"/>
      <c r="G20" s="163"/>
      <c r="H20" s="161"/>
      <c r="I20" s="159"/>
      <c r="J20" s="161"/>
      <c r="K20" s="159"/>
      <c r="L20" s="165"/>
      <c r="N20" s="177"/>
      <c r="O20" s="177"/>
    </row>
    <row r="21" spans="1:16" ht="20.100000000000001" customHeight="1" x14ac:dyDescent="0.25">
      <c r="A21" s="158"/>
      <c r="B21" s="163"/>
      <c r="C21" s="13"/>
      <c r="D21" s="13"/>
      <c r="E21" s="160"/>
      <c r="F21" s="161"/>
      <c r="G21" s="163"/>
      <c r="H21" s="161"/>
      <c r="I21" s="159"/>
      <c r="J21" s="161"/>
      <c r="K21" s="159"/>
      <c r="L21" s="165"/>
      <c r="N21" s="177"/>
      <c r="O21" s="177"/>
    </row>
    <row r="22" spans="1:16" ht="20.100000000000001" customHeight="1" x14ac:dyDescent="0.25">
      <c r="A22" s="158"/>
      <c r="B22" s="163"/>
      <c r="C22" s="13"/>
      <c r="D22" s="13"/>
      <c r="E22" s="160"/>
      <c r="F22" s="161"/>
      <c r="G22" s="163"/>
      <c r="H22" s="161"/>
      <c r="I22" s="159"/>
      <c r="J22" s="161"/>
      <c r="K22" s="159"/>
      <c r="L22" s="165"/>
      <c r="N22" s="177"/>
      <c r="O22" s="177"/>
    </row>
    <row r="23" spans="1:16" ht="20.100000000000001" customHeight="1" x14ac:dyDescent="0.25">
      <c r="A23" s="158"/>
      <c r="B23" s="163"/>
      <c r="C23" s="13"/>
      <c r="D23" s="13"/>
      <c r="E23" s="160"/>
      <c r="F23" s="161"/>
      <c r="G23" s="163"/>
      <c r="H23" s="161"/>
      <c r="I23" s="159"/>
      <c r="J23" s="161"/>
      <c r="K23" s="159"/>
      <c r="L23" s="165"/>
      <c r="N23" s="177"/>
      <c r="O23" s="177"/>
    </row>
    <row r="24" spans="1:16" ht="20.100000000000001" customHeight="1" x14ac:dyDescent="0.25">
      <c r="A24" s="158"/>
      <c r="B24" s="163"/>
      <c r="C24" s="13"/>
      <c r="D24" s="13"/>
      <c r="E24" s="160"/>
      <c r="F24" s="161"/>
      <c r="G24" s="163"/>
      <c r="H24" s="161"/>
      <c r="I24" s="159"/>
      <c r="J24" s="161"/>
      <c r="K24" s="159"/>
      <c r="L24" s="165"/>
      <c r="O24" s="177"/>
    </row>
    <row r="25" spans="1:16" ht="20.100000000000001" customHeight="1" x14ac:dyDescent="0.25">
      <c r="A25" s="158"/>
      <c r="B25" s="163"/>
      <c r="C25" s="13"/>
      <c r="D25" s="13"/>
      <c r="E25" s="160"/>
      <c r="F25" s="161"/>
      <c r="G25" s="163"/>
      <c r="H25" s="161"/>
      <c r="I25" s="159"/>
      <c r="J25" s="161"/>
      <c r="K25" s="159"/>
      <c r="L25" s="165"/>
      <c r="O25" s="177"/>
    </row>
    <row r="26" spans="1:16" ht="20.100000000000001" customHeight="1" x14ac:dyDescent="0.25">
      <c r="A26" s="158"/>
      <c r="B26" s="163"/>
      <c r="C26" s="13"/>
      <c r="D26" s="13"/>
      <c r="E26" s="160"/>
      <c r="F26" s="161"/>
      <c r="G26" s="163"/>
      <c r="H26" s="161"/>
      <c r="I26" s="159"/>
      <c r="J26" s="161"/>
      <c r="K26" s="159"/>
      <c r="L26" s="165"/>
      <c r="O26" s="177"/>
    </row>
    <row r="27" spans="1:16" ht="20.100000000000001" customHeight="1" x14ac:dyDescent="0.25">
      <c r="A27" s="158"/>
      <c r="B27" s="163"/>
      <c r="C27" s="13"/>
      <c r="D27" s="13"/>
      <c r="E27" s="160"/>
      <c r="F27" s="161"/>
      <c r="G27" s="163"/>
      <c r="H27" s="161"/>
      <c r="I27" s="159"/>
      <c r="J27" s="161"/>
      <c r="K27" s="159"/>
      <c r="L27" s="165"/>
      <c r="O27" s="177"/>
    </row>
    <row r="28" spans="1:16" ht="20.100000000000001" customHeight="1" x14ac:dyDescent="0.25">
      <c r="A28" s="158"/>
      <c r="B28" s="163"/>
      <c r="C28" s="13"/>
      <c r="D28" s="13"/>
      <c r="E28" s="160"/>
      <c r="F28" s="161"/>
      <c r="G28" s="163"/>
      <c r="H28" s="161"/>
      <c r="I28" s="159"/>
      <c r="J28" s="161"/>
      <c r="K28" s="159"/>
      <c r="L28" s="164"/>
    </row>
    <row r="29" spans="1:16" ht="20.100000000000001" customHeight="1" x14ac:dyDescent="0.25">
      <c r="A29" s="158"/>
      <c r="B29" s="163"/>
      <c r="C29" s="13"/>
      <c r="D29" s="13"/>
      <c r="E29" s="160"/>
      <c r="F29" s="161"/>
      <c r="G29" s="163"/>
      <c r="H29" s="161"/>
      <c r="I29" s="159"/>
      <c r="J29" s="161"/>
      <c r="K29" s="159"/>
      <c r="L29" s="165"/>
    </row>
    <row r="30" spans="1:16" ht="20.100000000000001" customHeight="1" x14ac:dyDescent="0.25">
      <c r="A30" s="158"/>
      <c r="B30" s="163"/>
      <c r="C30" s="13"/>
      <c r="D30" s="13"/>
      <c r="E30" s="160"/>
      <c r="F30" s="161"/>
      <c r="G30" s="163"/>
      <c r="H30" s="161"/>
      <c r="I30" s="159"/>
      <c r="J30" s="161"/>
      <c r="K30" s="159"/>
      <c r="L30" s="165"/>
    </row>
    <row r="31" spans="1:16" ht="20.100000000000001" customHeight="1" x14ac:dyDescent="0.25">
      <c r="A31" s="158"/>
      <c r="B31" s="166"/>
      <c r="C31" s="167"/>
      <c r="D31" s="167"/>
      <c r="E31" s="168"/>
      <c r="F31" s="169"/>
      <c r="G31" s="166"/>
      <c r="H31" s="169"/>
      <c r="I31" s="170"/>
      <c r="J31" s="169"/>
      <c r="K31" s="170"/>
      <c r="L31" s="171"/>
    </row>
    <row r="32" spans="1:16" ht="20.100000000000001" customHeight="1" x14ac:dyDescent="0.25">
      <c r="A32" s="158"/>
      <c r="B32" s="163"/>
      <c r="C32" s="18"/>
      <c r="D32" s="18"/>
      <c r="E32" s="18"/>
      <c r="F32" s="172"/>
      <c r="G32" s="163"/>
      <c r="H32" s="172"/>
      <c r="I32" s="163"/>
      <c r="J32" s="172"/>
      <c r="K32" s="163"/>
      <c r="L32" s="165"/>
    </row>
    <row r="33" spans="1:12" ht="20.100000000000001" customHeight="1" x14ac:dyDescent="0.25">
      <c r="A33" s="158"/>
      <c r="B33" s="163"/>
      <c r="C33" s="18"/>
      <c r="D33" s="18"/>
      <c r="E33" s="18"/>
      <c r="F33" s="172"/>
      <c r="G33" s="163"/>
      <c r="H33" s="172"/>
      <c r="I33" s="163"/>
      <c r="J33" s="172"/>
      <c r="K33" s="163"/>
      <c r="L33" s="165"/>
    </row>
    <row r="34" spans="1:12" ht="20.100000000000001" customHeight="1" x14ac:dyDescent="0.25">
      <c r="A34" s="158"/>
      <c r="B34" s="163"/>
      <c r="C34" s="18"/>
      <c r="D34" s="18"/>
      <c r="E34" s="18"/>
      <c r="F34" s="172"/>
      <c r="G34" s="163"/>
      <c r="H34" s="172"/>
      <c r="I34" s="163"/>
      <c r="J34" s="172"/>
      <c r="K34" s="163"/>
      <c r="L34" s="165"/>
    </row>
    <row r="35" spans="1:12" ht="20.100000000000001" customHeight="1" x14ac:dyDescent="0.25">
      <c r="A35" s="158"/>
      <c r="B35" s="163"/>
      <c r="C35" s="13"/>
      <c r="D35" s="13"/>
      <c r="E35" s="160"/>
      <c r="F35" s="161"/>
      <c r="G35" s="163"/>
      <c r="H35" s="161"/>
      <c r="I35" s="159"/>
      <c r="J35" s="161"/>
      <c r="K35" s="159"/>
      <c r="L35" s="165"/>
    </row>
    <row r="36" spans="1:12" ht="20.100000000000001" customHeight="1" x14ac:dyDescent="0.25">
      <c r="A36" s="158"/>
      <c r="B36" s="163"/>
      <c r="C36" s="13"/>
      <c r="D36" s="13"/>
      <c r="E36" s="160"/>
      <c r="F36" s="161"/>
      <c r="G36" s="163"/>
      <c r="H36" s="161"/>
      <c r="I36" s="159"/>
      <c r="J36" s="161"/>
      <c r="K36" s="159"/>
      <c r="L36" s="165"/>
    </row>
    <row r="37" spans="1:12" ht="20.100000000000001" customHeight="1" x14ac:dyDescent="0.25">
      <c r="A37" s="158"/>
      <c r="B37" s="163"/>
      <c r="C37" s="13"/>
      <c r="D37" s="13"/>
      <c r="E37" s="160"/>
      <c r="F37" s="161"/>
      <c r="G37" s="163"/>
      <c r="H37" s="161"/>
      <c r="I37" s="159"/>
      <c r="J37" s="161"/>
      <c r="K37" s="159"/>
      <c r="L37" s="164"/>
    </row>
    <row r="38" spans="1:12" ht="20.100000000000001" customHeight="1" x14ac:dyDescent="0.25">
      <c r="A38" s="158"/>
      <c r="B38" s="163"/>
      <c r="C38" s="13"/>
      <c r="D38" s="13"/>
      <c r="E38" s="160"/>
      <c r="F38" s="161"/>
      <c r="G38" s="163"/>
      <c r="H38" s="161"/>
      <c r="I38" s="159"/>
      <c r="J38" s="161"/>
      <c r="K38" s="159"/>
      <c r="L38" s="165"/>
    </row>
    <row r="39" spans="1:12" ht="20.100000000000001" customHeight="1" x14ac:dyDescent="0.25">
      <c r="A39" s="158"/>
      <c r="B39" s="163"/>
      <c r="C39" s="13"/>
      <c r="D39" s="13"/>
      <c r="E39" s="160"/>
      <c r="F39" s="161"/>
      <c r="G39" s="163"/>
      <c r="H39" s="161"/>
      <c r="I39" s="159"/>
      <c r="J39" s="161"/>
      <c r="K39" s="159"/>
      <c r="L39" s="165"/>
    </row>
    <row r="40" spans="1:12" ht="20.100000000000001" customHeight="1" x14ac:dyDescent="0.25">
      <c r="A40" s="158"/>
      <c r="B40" s="166"/>
      <c r="C40" s="167"/>
      <c r="D40" s="167"/>
      <c r="E40" s="168"/>
      <c r="F40" s="169"/>
      <c r="G40" s="166"/>
      <c r="H40" s="169"/>
      <c r="I40" s="170"/>
      <c r="J40" s="169"/>
      <c r="K40" s="170"/>
      <c r="L40" s="171"/>
    </row>
    <row r="41" spans="1:12" ht="20.100000000000001" customHeight="1" x14ac:dyDescent="0.25">
      <c r="A41" s="158"/>
      <c r="B41" s="163"/>
      <c r="C41" s="18"/>
      <c r="D41" s="18"/>
      <c r="E41" s="18"/>
      <c r="F41" s="172"/>
      <c r="G41" s="163"/>
      <c r="H41" s="172"/>
      <c r="I41" s="163"/>
      <c r="J41" s="172"/>
      <c r="K41" s="163"/>
      <c r="L41" s="165"/>
    </row>
    <row r="42" spans="1:12" ht="20.100000000000001" customHeight="1" x14ac:dyDescent="0.25">
      <c r="A42" s="158"/>
      <c r="B42" s="163"/>
      <c r="C42" s="18"/>
      <c r="D42" s="18"/>
      <c r="E42" s="18"/>
      <c r="F42" s="172"/>
      <c r="G42" s="163"/>
      <c r="H42" s="172"/>
      <c r="I42" s="163"/>
      <c r="J42" s="172"/>
      <c r="K42" s="163"/>
      <c r="L42" s="165"/>
    </row>
    <row r="43" spans="1:12" ht="20.100000000000001" customHeight="1" x14ac:dyDescent="0.25">
      <c r="A43" s="158"/>
      <c r="B43" s="163"/>
      <c r="C43" s="18"/>
      <c r="D43" s="18"/>
      <c r="E43" s="18"/>
      <c r="F43" s="172"/>
      <c r="G43" s="163"/>
      <c r="H43" s="172"/>
      <c r="I43" s="163"/>
      <c r="J43" s="172"/>
      <c r="K43" s="163"/>
      <c r="L43" s="165"/>
    </row>
    <row r="44" spans="1:12" ht="20.100000000000001" customHeight="1" x14ac:dyDescent="0.25">
      <c r="A44" s="158"/>
      <c r="B44" s="163"/>
      <c r="C44" s="13"/>
      <c r="D44" s="13"/>
      <c r="E44" s="160"/>
      <c r="F44" s="161"/>
      <c r="G44" s="163"/>
      <c r="H44" s="161"/>
      <c r="I44" s="159"/>
      <c r="J44" s="161"/>
      <c r="K44" s="159"/>
      <c r="L44" s="165"/>
    </row>
    <row r="45" spans="1:12" ht="20.100000000000001" customHeight="1" x14ac:dyDescent="0.25">
      <c r="A45" s="158"/>
      <c r="B45" s="166"/>
      <c r="C45" s="167"/>
      <c r="D45" s="167"/>
      <c r="E45" s="168"/>
      <c r="F45" s="169"/>
      <c r="G45" s="166"/>
      <c r="H45" s="169"/>
      <c r="I45" s="170"/>
      <c r="J45" s="169"/>
      <c r="K45" s="170"/>
      <c r="L45" s="171"/>
    </row>
    <row r="46" spans="1:12" ht="20.100000000000001" customHeight="1" x14ac:dyDescent="0.25">
      <c r="A46" s="158"/>
      <c r="B46" s="163"/>
      <c r="C46" s="18"/>
      <c r="D46" s="18"/>
      <c r="E46" s="18"/>
      <c r="F46" s="172"/>
      <c r="G46" s="163"/>
      <c r="H46" s="172"/>
      <c r="I46" s="163"/>
      <c r="J46" s="172"/>
      <c r="K46" s="163"/>
      <c r="L46" s="165"/>
    </row>
    <row r="47" spans="1:12" ht="20.100000000000001" customHeight="1" x14ac:dyDescent="0.25">
      <c r="A47" s="158"/>
      <c r="B47" s="163"/>
      <c r="C47" s="18"/>
      <c r="D47" s="18"/>
      <c r="E47" s="18"/>
      <c r="F47" s="172"/>
      <c r="G47" s="163"/>
      <c r="H47" s="172"/>
      <c r="I47" s="163"/>
      <c r="J47" s="172"/>
      <c r="K47" s="163"/>
      <c r="L47" s="165"/>
    </row>
    <row r="48" spans="1:12" ht="20.100000000000001" customHeight="1" x14ac:dyDescent="0.25">
      <c r="A48" s="158"/>
      <c r="B48" s="163"/>
      <c r="C48" s="18"/>
      <c r="D48" s="18"/>
      <c r="E48" s="18"/>
      <c r="F48" s="172"/>
      <c r="G48" s="163"/>
      <c r="H48" s="172"/>
      <c r="I48" s="163"/>
      <c r="J48" s="172"/>
      <c r="K48" s="163"/>
      <c r="L48" s="165"/>
    </row>
    <row r="49" spans="1:12" ht="20.100000000000001" customHeight="1" x14ac:dyDescent="0.25">
      <c r="A49" s="158"/>
      <c r="B49" s="163"/>
      <c r="C49" s="13"/>
      <c r="D49" s="13"/>
      <c r="E49" s="160"/>
      <c r="F49" s="161"/>
      <c r="G49" s="163"/>
      <c r="H49" s="161"/>
      <c r="I49" s="159"/>
      <c r="J49" s="161"/>
      <c r="K49" s="159"/>
      <c r="L49" s="165"/>
    </row>
    <row r="50" spans="1:12" ht="20.100000000000001" customHeight="1" x14ac:dyDescent="0.25">
      <c r="A50" s="158"/>
      <c r="B50" s="163"/>
      <c r="C50" s="13"/>
      <c r="D50" s="13"/>
      <c r="E50" s="160"/>
      <c r="F50" s="161"/>
      <c r="G50" s="163"/>
      <c r="H50" s="161"/>
      <c r="I50" s="159"/>
      <c r="J50" s="161"/>
      <c r="K50" s="159"/>
      <c r="L50" s="165"/>
    </row>
    <row r="51" spans="1:12" ht="20.100000000000001" customHeight="1" thickBot="1" x14ac:dyDescent="0.3">
      <c r="A51" s="173"/>
      <c r="B51" s="174"/>
      <c r="C51" s="23"/>
      <c r="D51" s="23"/>
      <c r="E51" s="23"/>
      <c r="F51" s="175"/>
      <c r="G51" s="174"/>
      <c r="H51" s="175"/>
      <c r="I51" s="174"/>
      <c r="J51" s="175"/>
      <c r="K51" s="174"/>
      <c r="L51" s="176"/>
    </row>
    <row r="52" spans="1:12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</row>
    <row r="58" spans="1:12" x14ac:dyDescent="0.25">
      <c r="A58" s="85"/>
    </row>
    <row r="59" spans="1:12" x14ac:dyDescent="0.25">
      <c r="A59" s="45"/>
    </row>
  </sheetData>
  <sortState xmlns:xlrd2="http://schemas.microsoft.com/office/spreadsheetml/2017/richdata2" ref="A8:D20">
    <sortCondition ref="A8:A20"/>
  </sortState>
  <mergeCells count="5">
    <mergeCell ref="A1:L1"/>
    <mergeCell ref="A2:L2"/>
    <mergeCell ref="A3:L3"/>
    <mergeCell ref="A4:L4"/>
    <mergeCell ref="A5:L5"/>
  </mergeCells>
  <phoneticPr fontId="35" type="noConversion"/>
  <printOptions horizontalCentered="1"/>
  <pageMargins left="0.7" right="0.7" top="0.5" bottom="0.5" header="0" footer="0"/>
  <pageSetup scale="69" fitToHeight="0" orientation="portrait" r:id="rId1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66D6E-A898-4061-8F64-C9536D36A4A5}">
  <sheetPr>
    <pageSetUpPr fitToPage="1"/>
  </sheetPr>
  <dimension ref="A1:M57"/>
  <sheetViews>
    <sheetView topLeftCell="A10" zoomScale="80" zoomScaleNormal="80" workbookViewId="0">
      <selection activeCell="F29" sqref="F29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21" t="s">
        <v>0</v>
      </c>
      <c r="B1" s="221"/>
      <c r="C1" s="221"/>
      <c r="D1" s="221"/>
      <c r="E1" s="221"/>
      <c r="F1" s="221"/>
      <c r="G1" s="221"/>
      <c r="H1" s="221"/>
      <c r="I1" s="1"/>
      <c r="J1" s="1"/>
      <c r="K1" s="1"/>
      <c r="L1" s="1"/>
      <c r="M1" s="3"/>
    </row>
    <row r="2" spans="1:13" ht="20.25" x14ac:dyDescent="0.25">
      <c r="A2" s="222" t="s">
        <v>45</v>
      </c>
      <c r="B2" s="222"/>
      <c r="C2" s="222"/>
      <c r="D2" s="222"/>
      <c r="E2" s="222"/>
      <c r="F2" s="222"/>
      <c r="G2" s="222"/>
      <c r="H2" s="222"/>
      <c r="I2" s="5"/>
      <c r="J2" s="5"/>
      <c r="K2" s="5"/>
      <c r="L2" s="5"/>
      <c r="M2" s="7"/>
    </row>
    <row r="3" spans="1:13" ht="21" x14ac:dyDescent="0.25">
      <c r="A3" s="223" t="s">
        <v>46</v>
      </c>
      <c r="B3" s="223"/>
      <c r="C3" s="223"/>
      <c r="D3" s="223"/>
      <c r="E3" s="223"/>
      <c r="F3" s="223"/>
      <c r="G3" s="223"/>
      <c r="H3" s="223"/>
      <c r="I3" s="6"/>
      <c r="J3" s="6"/>
      <c r="K3" s="6"/>
      <c r="L3" s="6"/>
      <c r="M3" s="8"/>
    </row>
    <row r="4" spans="1:13" ht="15" customHeight="1" x14ac:dyDescent="0.25">
      <c r="A4" s="224"/>
      <c r="B4" s="224"/>
      <c r="C4" s="224"/>
      <c r="D4" s="224"/>
      <c r="E4" s="224"/>
      <c r="F4" s="224"/>
      <c r="G4" s="224"/>
      <c r="H4" s="224"/>
      <c r="I4" s="9"/>
      <c r="J4" s="9"/>
      <c r="K4" s="9"/>
      <c r="L4" s="9"/>
    </row>
    <row r="5" spans="1:13" ht="15" customHeight="1" x14ac:dyDescent="0.25">
      <c r="A5" s="243" t="s">
        <v>162</v>
      </c>
      <c r="B5" s="243"/>
      <c r="C5" s="243"/>
      <c r="D5" s="243"/>
      <c r="E5" s="49"/>
      <c r="F5" s="49"/>
      <c r="G5" s="49"/>
      <c r="H5" s="50"/>
      <c r="I5" s="50"/>
      <c r="J5" s="50"/>
      <c r="K5" s="50"/>
      <c r="L5" s="50"/>
    </row>
    <row r="6" spans="1:13" ht="6.75" customHeight="1" thickBot="1" x14ac:dyDescent="0.3">
      <c r="A6" s="51"/>
      <c r="B6" s="51"/>
      <c r="C6" s="51"/>
      <c r="D6" s="51"/>
      <c r="E6" s="51"/>
      <c r="F6" s="51"/>
      <c r="G6" s="51"/>
      <c r="H6" s="50"/>
      <c r="I6" s="50"/>
      <c r="J6" s="50"/>
      <c r="K6" s="50"/>
      <c r="L6" s="50"/>
    </row>
    <row r="7" spans="1:13" ht="54.75" thickBot="1" x14ac:dyDescent="0.3">
      <c r="A7" s="52" t="s">
        <v>50</v>
      </c>
      <c r="B7" s="52" t="s">
        <v>51</v>
      </c>
      <c r="C7" s="52" t="s">
        <v>52</v>
      </c>
      <c r="D7" s="52" t="s">
        <v>53</v>
      </c>
      <c r="E7" s="52" t="s">
        <v>54</v>
      </c>
      <c r="F7" s="52" t="s">
        <v>55</v>
      </c>
      <c r="G7" s="52" t="s">
        <v>56</v>
      </c>
      <c r="H7" s="52" t="s">
        <v>57</v>
      </c>
    </row>
    <row r="8" spans="1:13" ht="20.100000000000001" customHeight="1" x14ac:dyDescent="0.25">
      <c r="A8" s="53" t="s">
        <v>188</v>
      </c>
      <c r="B8" s="54">
        <v>1730</v>
      </c>
      <c r="C8" s="13" t="s">
        <v>191</v>
      </c>
      <c r="D8" s="55">
        <v>8</v>
      </c>
      <c r="E8" s="55">
        <v>200</v>
      </c>
      <c r="F8" s="55"/>
      <c r="G8" s="55"/>
      <c r="H8" s="56">
        <f t="shared" ref="H8:H35" si="0">G8/E8</f>
        <v>0</v>
      </c>
    </row>
    <row r="9" spans="1:13" ht="20.100000000000001" customHeight="1" x14ac:dyDescent="0.25">
      <c r="A9" s="53" t="s">
        <v>189</v>
      </c>
      <c r="B9" s="54">
        <v>1730</v>
      </c>
      <c r="C9" s="13" t="s">
        <v>191</v>
      </c>
      <c r="D9" s="55">
        <v>8</v>
      </c>
      <c r="E9" s="55">
        <v>125</v>
      </c>
      <c r="F9" s="55"/>
      <c r="G9" s="55"/>
      <c r="H9" s="56">
        <f t="shared" si="0"/>
        <v>0</v>
      </c>
    </row>
    <row r="10" spans="1:13" ht="20.100000000000001" customHeight="1" x14ac:dyDescent="0.25">
      <c r="A10" s="53" t="s">
        <v>190</v>
      </c>
      <c r="B10" s="54">
        <v>1730</v>
      </c>
      <c r="C10" s="13" t="s">
        <v>191</v>
      </c>
      <c r="D10" s="55">
        <v>8</v>
      </c>
      <c r="E10" s="55">
        <v>125</v>
      </c>
      <c r="F10" s="55"/>
      <c r="G10" s="55"/>
      <c r="H10" s="56">
        <f t="shared" si="0"/>
        <v>0</v>
      </c>
    </row>
    <row r="11" spans="1:13" ht="20.100000000000001" customHeight="1" x14ac:dyDescent="0.25">
      <c r="A11" s="60" t="s">
        <v>163</v>
      </c>
      <c r="B11" s="54"/>
      <c r="C11" s="13"/>
      <c r="D11" s="55"/>
      <c r="E11" s="64">
        <f>SUM(E8:E10)</f>
        <v>450</v>
      </c>
      <c r="F11" s="55"/>
      <c r="G11" s="64">
        <f>SUM(G8:G10)</f>
        <v>0</v>
      </c>
      <c r="H11" s="179">
        <f t="shared" si="0"/>
        <v>0</v>
      </c>
    </row>
    <row r="12" spans="1:13" s="67" customFormat="1" ht="20.100000000000001" customHeight="1" x14ac:dyDescent="0.25">
      <c r="A12" s="53"/>
      <c r="B12" s="54"/>
      <c r="C12" s="13"/>
      <c r="D12" s="55"/>
      <c r="E12" s="55"/>
      <c r="F12" s="55"/>
      <c r="G12" s="55"/>
      <c r="H12" s="56"/>
    </row>
    <row r="13" spans="1:13" s="67" customFormat="1" ht="20.100000000000001" customHeight="1" x14ac:dyDescent="0.25">
      <c r="A13" s="53" t="s">
        <v>192</v>
      </c>
      <c r="B13" s="54">
        <v>1342</v>
      </c>
      <c r="C13" s="13" t="s">
        <v>191</v>
      </c>
      <c r="D13" s="55">
        <v>8</v>
      </c>
      <c r="E13" s="55">
        <v>150</v>
      </c>
      <c r="F13" s="55"/>
      <c r="G13" s="55"/>
      <c r="H13" s="59">
        <f t="shared" si="0"/>
        <v>0</v>
      </c>
    </row>
    <row r="14" spans="1:13" s="67" customFormat="1" ht="20.100000000000001" customHeight="1" x14ac:dyDescent="0.25">
      <c r="A14" s="53" t="s">
        <v>193</v>
      </c>
      <c r="B14" s="54">
        <v>1342</v>
      </c>
      <c r="C14" s="13" t="s">
        <v>191</v>
      </c>
      <c r="D14" s="55">
        <v>8</v>
      </c>
      <c r="E14" s="55">
        <v>175</v>
      </c>
      <c r="F14" s="58"/>
      <c r="G14" s="58"/>
      <c r="H14" s="59">
        <f t="shared" si="0"/>
        <v>0</v>
      </c>
    </row>
    <row r="15" spans="1:13" s="67" customFormat="1" ht="20.100000000000001" customHeight="1" x14ac:dyDescent="0.25">
      <c r="A15" s="53" t="s">
        <v>194</v>
      </c>
      <c r="B15" s="54">
        <v>1342</v>
      </c>
      <c r="C15" s="13" t="s">
        <v>191</v>
      </c>
      <c r="D15" s="55">
        <v>8</v>
      </c>
      <c r="E15" s="55">
        <v>150</v>
      </c>
      <c r="F15" s="58"/>
      <c r="G15" s="58"/>
      <c r="H15" s="59">
        <f t="shared" si="0"/>
        <v>0</v>
      </c>
    </row>
    <row r="16" spans="1:13" s="67" customFormat="1" ht="20.100000000000001" customHeight="1" x14ac:dyDescent="0.25">
      <c r="A16" s="53" t="s">
        <v>195</v>
      </c>
      <c r="B16" s="54">
        <v>1342</v>
      </c>
      <c r="C16" s="13" t="s">
        <v>191</v>
      </c>
      <c r="D16" s="55">
        <v>8</v>
      </c>
      <c r="E16" s="55">
        <v>175</v>
      </c>
      <c r="F16" s="58"/>
      <c r="G16" s="58"/>
      <c r="H16" s="59">
        <f t="shared" si="0"/>
        <v>0</v>
      </c>
    </row>
    <row r="17" spans="1:8" ht="20.100000000000001" customHeight="1" x14ac:dyDescent="0.25">
      <c r="A17" s="53" t="s">
        <v>196</v>
      </c>
      <c r="B17" s="54">
        <v>1342</v>
      </c>
      <c r="C17" s="13" t="s">
        <v>191</v>
      </c>
      <c r="D17" s="55">
        <v>8</v>
      </c>
      <c r="E17" s="55">
        <v>175</v>
      </c>
      <c r="F17" s="58"/>
      <c r="G17" s="58"/>
      <c r="H17" s="59">
        <f t="shared" si="0"/>
        <v>0</v>
      </c>
    </row>
    <row r="18" spans="1:8" ht="20.100000000000001" customHeight="1" x14ac:dyDescent="0.25">
      <c r="A18" s="53" t="s">
        <v>197</v>
      </c>
      <c r="B18" s="54">
        <v>1342</v>
      </c>
      <c r="C18" s="13" t="s">
        <v>191</v>
      </c>
      <c r="D18" s="55">
        <v>8</v>
      </c>
      <c r="E18" s="58">
        <v>150</v>
      </c>
      <c r="F18" s="58"/>
      <c r="G18" s="58"/>
      <c r="H18" s="59">
        <f t="shared" si="0"/>
        <v>0</v>
      </c>
    </row>
    <row r="19" spans="1:8" ht="20.100000000000001" customHeight="1" x14ac:dyDescent="0.25">
      <c r="A19" s="53" t="s">
        <v>198</v>
      </c>
      <c r="B19" s="54">
        <v>1342</v>
      </c>
      <c r="C19" s="13" t="s">
        <v>191</v>
      </c>
      <c r="D19" s="55">
        <v>8</v>
      </c>
      <c r="E19" s="55">
        <v>150</v>
      </c>
      <c r="F19" s="55"/>
      <c r="G19" s="55"/>
      <c r="H19" s="59">
        <f t="shared" si="0"/>
        <v>0</v>
      </c>
    </row>
    <row r="20" spans="1:8" s="67" customFormat="1" ht="20.100000000000001" customHeight="1" x14ac:dyDescent="0.25">
      <c r="A20" s="53" t="s">
        <v>199</v>
      </c>
      <c r="B20" s="54">
        <v>1342</v>
      </c>
      <c r="C20" s="13" t="s">
        <v>191</v>
      </c>
      <c r="D20" s="55">
        <v>8</v>
      </c>
      <c r="E20" s="58">
        <v>175</v>
      </c>
      <c r="F20" s="58"/>
      <c r="G20" s="58"/>
      <c r="H20" s="59">
        <f t="shared" si="0"/>
        <v>0</v>
      </c>
    </row>
    <row r="21" spans="1:8" ht="20.100000000000001" customHeight="1" x14ac:dyDescent="0.25">
      <c r="A21" s="60" t="s">
        <v>177</v>
      </c>
      <c r="B21" s="57"/>
      <c r="C21" s="18"/>
      <c r="D21" s="58"/>
      <c r="E21" s="63">
        <f>SUM(E13:E20)</f>
        <v>1300</v>
      </c>
      <c r="F21" s="58"/>
      <c r="G21" s="63">
        <f>SUM(G13:G20)</f>
        <v>0</v>
      </c>
      <c r="H21" s="65">
        <f t="shared" si="0"/>
        <v>0</v>
      </c>
    </row>
    <row r="22" spans="1:8" ht="20.100000000000001" customHeight="1" x14ac:dyDescent="0.25">
      <c r="A22" s="53"/>
      <c r="B22" s="57"/>
      <c r="C22" s="18"/>
      <c r="D22" s="58"/>
      <c r="E22" s="58"/>
      <c r="F22" s="58"/>
      <c r="G22" s="58"/>
      <c r="H22" s="59"/>
    </row>
    <row r="23" spans="1:8" ht="20.100000000000001" customHeight="1" x14ac:dyDescent="0.25">
      <c r="A23" s="53" t="s">
        <v>200</v>
      </c>
      <c r="B23" s="57">
        <v>1728</v>
      </c>
      <c r="C23" s="18" t="s">
        <v>191</v>
      </c>
      <c r="D23" s="58">
        <v>8</v>
      </c>
      <c r="E23" s="58">
        <v>125</v>
      </c>
      <c r="F23" s="58"/>
      <c r="G23" s="58"/>
      <c r="H23" s="59">
        <f t="shared" si="0"/>
        <v>0</v>
      </c>
    </row>
    <row r="24" spans="1:8" ht="20.100000000000001" customHeight="1" x14ac:dyDescent="0.25">
      <c r="A24" s="53" t="s">
        <v>201</v>
      </c>
      <c r="B24" s="57">
        <v>1728</v>
      </c>
      <c r="C24" s="18" t="s">
        <v>191</v>
      </c>
      <c r="D24" s="58">
        <v>8</v>
      </c>
      <c r="E24" s="58">
        <v>125</v>
      </c>
      <c r="F24" s="58"/>
      <c r="G24" s="58"/>
      <c r="H24" s="59">
        <f t="shared" si="0"/>
        <v>0</v>
      </c>
    </row>
    <row r="25" spans="1:8" ht="20.100000000000001" customHeight="1" x14ac:dyDescent="0.25">
      <c r="A25" s="53" t="s">
        <v>202</v>
      </c>
      <c r="B25" s="57">
        <v>1728</v>
      </c>
      <c r="C25" s="18" t="s">
        <v>191</v>
      </c>
      <c r="D25" s="58">
        <v>8</v>
      </c>
      <c r="E25" s="58">
        <v>125</v>
      </c>
      <c r="F25" s="58"/>
      <c r="G25" s="58"/>
      <c r="H25" s="59">
        <f t="shared" si="0"/>
        <v>0</v>
      </c>
    </row>
    <row r="26" spans="1:8" ht="20.100000000000001" customHeight="1" x14ac:dyDescent="0.25">
      <c r="A26" s="53" t="s">
        <v>203</v>
      </c>
      <c r="B26" s="57">
        <v>1728</v>
      </c>
      <c r="C26" s="18" t="s">
        <v>191</v>
      </c>
      <c r="D26" s="58">
        <v>8</v>
      </c>
      <c r="E26" s="58">
        <v>125</v>
      </c>
      <c r="F26" s="58"/>
      <c r="G26" s="58"/>
      <c r="H26" s="59">
        <f t="shared" si="0"/>
        <v>0</v>
      </c>
    </row>
    <row r="27" spans="1:8" ht="20.100000000000001" customHeight="1" x14ac:dyDescent="0.25">
      <c r="A27" s="53" t="s">
        <v>204</v>
      </c>
      <c r="B27" s="57">
        <v>1728</v>
      </c>
      <c r="C27" s="18" t="s">
        <v>191</v>
      </c>
      <c r="D27" s="58">
        <v>8</v>
      </c>
      <c r="E27" s="58">
        <v>125</v>
      </c>
      <c r="F27" s="58"/>
      <c r="G27" s="58"/>
      <c r="H27" s="59">
        <f t="shared" si="0"/>
        <v>0</v>
      </c>
    </row>
    <row r="28" spans="1:8" ht="20.100000000000001" customHeight="1" x14ac:dyDescent="0.25">
      <c r="A28" s="53" t="s">
        <v>205</v>
      </c>
      <c r="B28" s="57">
        <v>1728</v>
      </c>
      <c r="C28" s="18" t="s">
        <v>191</v>
      </c>
      <c r="D28" s="58">
        <v>8</v>
      </c>
      <c r="E28" s="58">
        <v>125</v>
      </c>
      <c r="F28" s="58"/>
      <c r="G28" s="58"/>
      <c r="H28" s="59">
        <f t="shared" si="0"/>
        <v>0</v>
      </c>
    </row>
    <row r="29" spans="1:8" ht="20.100000000000001" customHeight="1" x14ac:dyDescent="0.25">
      <c r="A29" s="53" t="s">
        <v>206</v>
      </c>
      <c r="B29" s="57">
        <v>1728</v>
      </c>
      <c r="C29" s="18" t="s">
        <v>191</v>
      </c>
      <c r="D29" s="58">
        <v>8</v>
      </c>
      <c r="E29" s="58">
        <v>125</v>
      </c>
      <c r="F29" s="58"/>
      <c r="G29" s="58"/>
      <c r="H29" s="59">
        <f t="shared" si="0"/>
        <v>0</v>
      </c>
    </row>
    <row r="30" spans="1:8" ht="20.100000000000001" customHeight="1" x14ac:dyDescent="0.25">
      <c r="A30" s="53" t="s">
        <v>207</v>
      </c>
      <c r="B30" s="57">
        <v>1728</v>
      </c>
      <c r="C30" s="18" t="s">
        <v>191</v>
      </c>
      <c r="D30" s="58">
        <v>8</v>
      </c>
      <c r="E30" s="58">
        <v>125</v>
      </c>
      <c r="F30" s="58"/>
      <c r="G30" s="58"/>
      <c r="H30" s="59">
        <f t="shared" si="0"/>
        <v>0</v>
      </c>
    </row>
    <row r="31" spans="1:8" ht="20.100000000000001" customHeight="1" x14ac:dyDescent="0.25">
      <c r="A31" s="53" t="s">
        <v>208</v>
      </c>
      <c r="B31" s="57">
        <v>1728</v>
      </c>
      <c r="C31" s="18" t="s">
        <v>191</v>
      </c>
      <c r="D31" s="58">
        <v>8</v>
      </c>
      <c r="E31" s="58">
        <v>125</v>
      </c>
      <c r="F31" s="58"/>
      <c r="G31" s="58"/>
      <c r="H31" s="59">
        <f t="shared" si="0"/>
        <v>0</v>
      </c>
    </row>
    <row r="32" spans="1:8" ht="20.100000000000001" customHeight="1" x14ac:dyDescent="0.25">
      <c r="A32" s="53" t="s">
        <v>209</v>
      </c>
      <c r="B32" s="57">
        <v>1728</v>
      </c>
      <c r="C32" s="18" t="s">
        <v>191</v>
      </c>
      <c r="D32" s="58">
        <v>8</v>
      </c>
      <c r="E32" s="58">
        <v>125</v>
      </c>
      <c r="F32" s="58"/>
      <c r="G32" s="58"/>
      <c r="H32" s="59">
        <f t="shared" si="0"/>
        <v>0</v>
      </c>
    </row>
    <row r="33" spans="1:8" ht="20.100000000000001" customHeight="1" x14ac:dyDescent="0.25">
      <c r="A33" s="53" t="s">
        <v>210</v>
      </c>
      <c r="B33" s="57">
        <v>1728</v>
      </c>
      <c r="C33" s="18" t="s">
        <v>191</v>
      </c>
      <c r="D33" s="58">
        <v>8</v>
      </c>
      <c r="E33" s="58">
        <v>125</v>
      </c>
      <c r="F33" s="58"/>
      <c r="G33" s="58"/>
      <c r="H33" s="59">
        <f t="shared" si="0"/>
        <v>0</v>
      </c>
    </row>
    <row r="34" spans="1:8" ht="20.100000000000001" customHeight="1" x14ac:dyDescent="0.25">
      <c r="A34" s="53" t="s">
        <v>211</v>
      </c>
      <c r="B34" s="57">
        <v>1728</v>
      </c>
      <c r="C34" s="18" t="s">
        <v>191</v>
      </c>
      <c r="D34" s="58">
        <v>8</v>
      </c>
      <c r="E34" s="58">
        <v>125</v>
      </c>
      <c r="F34" s="58"/>
      <c r="G34" s="58"/>
      <c r="H34" s="59">
        <f t="shared" si="0"/>
        <v>0</v>
      </c>
    </row>
    <row r="35" spans="1:8" ht="20.100000000000001" customHeight="1" x14ac:dyDescent="0.25">
      <c r="A35" s="60" t="s">
        <v>178</v>
      </c>
      <c r="B35" s="57"/>
      <c r="C35" s="18"/>
      <c r="D35" s="58"/>
      <c r="E35" s="63">
        <f>SUM(E23:E34)</f>
        <v>1500</v>
      </c>
      <c r="F35" s="58"/>
      <c r="G35" s="63">
        <f>SUM(G23:G34)</f>
        <v>0</v>
      </c>
      <c r="H35" s="65">
        <f t="shared" si="0"/>
        <v>0</v>
      </c>
    </row>
    <row r="36" spans="1:8" ht="20.100000000000001" customHeight="1" x14ac:dyDescent="0.25">
      <c r="A36" s="53"/>
      <c r="B36" s="57"/>
      <c r="C36" s="18"/>
      <c r="D36" s="58"/>
      <c r="E36" s="58"/>
      <c r="F36" s="58"/>
      <c r="G36" s="58"/>
      <c r="H36" s="59"/>
    </row>
    <row r="37" spans="1:8" ht="20.100000000000001" customHeight="1" x14ac:dyDescent="0.25">
      <c r="A37" s="53"/>
      <c r="B37" s="57"/>
      <c r="C37" s="18"/>
      <c r="D37" s="58"/>
      <c r="E37" s="58"/>
      <c r="F37" s="58"/>
      <c r="G37" s="58"/>
      <c r="H37" s="59"/>
    </row>
    <row r="38" spans="1:8" ht="20.100000000000001" customHeight="1" x14ac:dyDescent="0.25">
      <c r="A38" s="53"/>
      <c r="B38" s="57"/>
      <c r="C38" s="18"/>
      <c r="D38" s="58"/>
      <c r="E38" s="58"/>
      <c r="F38" s="58"/>
      <c r="G38" s="58"/>
      <c r="H38" s="59"/>
    </row>
    <row r="39" spans="1:8" ht="20.100000000000001" customHeight="1" thickBot="1" x14ac:dyDescent="0.3">
      <c r="A39" s="68"/>
      <c r="B39" s="69"/>
      <c r="C39" s="70"/>
      <c r="D39" s="71"/>
      <c r="E39" s="72"/>
      <c r="F39" s="71"/>
      <c r="G39" s="72"/>
      <c r="H39" s="73"/>
    </row>
    <row r="40" spans="1:8" ht="20.100000000000001" customHeight="1" x14ac:dyDescent="0.25">
      <c r="A40" s="74"/>
      <c r="B40" s="75"/>
      <c r="C40" s="76"/>
      <c r="D40" s="76"/>
      <c r="E40" s="77"/>
      <c r="F40" s="76"/>
      <c r="G40" s="78"/>
      <c r="H40" s="78"/>
    </row>
    <row r="41" spans="1:8" ht="20.100000000000001" customHeight="1" x14ac:dyDescent="0.25">
      <c r="A41" s="79"/>
      <c r="B41" s="79"/>
      <c r="C41" s="80"/>
      <c r="D41" s="81"/>
      <c r="E41" s="81"/>
      <c r="F41" s="81"/>
      <c r="G41" s="81"/>
      <c r="H41" s="82"/>
    </row>
    <row r="42" spans="1:8" ht="20.100000000000001" customHeight="1" x14ac:dyDescent="0.25">
      <c r="A42" s="79"/>
      <c r="B42" s="79"/>
      <c r="C42" s="80"/>
      <c r="D42" s="81"/>
      <c r="E42" s="81"/>
      <c r="F42" s="81"/>
      <c r="G42" s="81"/>
      <c r="H42" s="82"/>
    </row>
    <row r="43" spans="1:8" ht="20.100000000000001" customHeight="1" x14ac:dyDescent="0.25">
      <c r="A43" s="79"/>
      <c r="B43" s="79"/>
      <c r="C43" s="80"/>
      <c r="D43" s="81"/>
      <c r="E43" s="81"/>
      <c r="F43" s="81"/>
      <c r="G43" s="81"/>
      <c r="H43" s="82"/>
    </row>
    <row r="44" spans="1:8" ht="20.100000000000001" customHeight="1" x14ac:dyDescent="0.25">
      <c r="A44" s="83"/>
      <c r="B44" s="83"/>
      <c r="C44" s="80"/>
      <c r="D44" s="81"/>
      <c r="E44" s="81"/>
      <c r="F44" s="81"/>
      <c r="G44" s="81"/>
      <c r="H44" s="82"/>
    </row>
    <row r="47" spans="1:8" x14ac:dyDescent="0.25">
      <c r="A47" s="84"/>
    </row>
    <row r="48" spans="1:8" x14ac:dyDescent="0.25">
      <c r="A48" s="74"/>
      <c r="B48" s="75"/>
      <c r="C48" s="76"/>
      <c r="D48" s="76"/>
      <c r="E48" s="77"/>
      <c r="F48" s="76"/>
      <c r="G48" s="78"/>
      <c r="H48" s="78"/>
    </row>
    <row r="49" spans="1:8" x14ac:dyDescent="0.25">
      <c r="A49" s="79"/>
      <c r="B49" s="79"/>
      <c r="C49" s="80"/>
      <c r="D49" s="81"/>
      <c r="E49" s="81"/>
      <c r="F49" s="81"/>
      <c r="G49" s="81"/>
      <c r="H49" s="82"/>
    </row>
    <row r="50" spans="1:8" x14ac:dyDescent="0.25">
      <c r="A50" s="83"/>
      <c r="B50" s="83"/>
      <c r="C50" s="80"/>
      <c r="D50" s="81"/>
      <c r="E50" s="81"/>
      <c r="F50" s="81"/>
      <c r="G50" s="81"/>
      <c r="H50" s="82"/>
    </row>
    <row r="51" spans="1:8" x14ac:dyDescent="0.25">
      <c r="A51" s="79"/>
      <c r="B51" s="79"/>
      <c r="C51" s="80"/>
      <c r="D51" s="81"/>
      <c r="E51" s="81"/>
      <c r="F51" s="81"/>
      <c r="G51" s="81"/>
      <c r="H51" s="82"/>
    </row>
    <row r="52" spans="1:8" x14ac:dyDescent="0.25">
      <c r="A52" s="79"/>
      <c r="B52" s="79"/>
      <c r="C52" s="80"/>
      <c r="D52" s="81"/>
      <c r="E52" s="81"/>
      <c r="F52" s="81"/>
      <c r="G52" s="81"/>
      <c r="H52" s="82"/>
    </row>
    <row r="53" spans="1:8" x14ac:dyDescent="0.25">
      <c r="A53" s="83"/>
      <c r="B53" s="83"/>
      <c r="C53" s="80"/>
      <c r="D53" s="81"/>
      <c r="E53" s="81"/>
      <c r="F53" s="81"/>
      <c r="G53" s="81"/>
      <c r="H53" s="82"/>
    </row>
    <row r="54" spans="1:8" x14ac:dyDescent="0.25">
      <c r="A54" s="79"/>
      <c r="B54" s="79"/>
      <c r="C54" s="80"/>
      <c r="D54" s="81"/>
      <c r="E54" s="81"/>
      <c r="F54" s="81"/>
      <c r="G54" s="81"/>
      <c r="H54" s="82"/>
    </row>
    <row r="56" spans="1:8" x14ac:dyDescent="0.25">
      <c r="A56" s="85"/>
    </row>
    <row r="57" spans="1:8" x14ac:dyDescent="0.25">
      <c r="A57" s="45"/>
    </row>
  </sheetData>
  <mergeCells count="5">
    <mergeCell ref="A1:H1"/>
    <mergeCell ref="A2:H2"/>
    <mergeCell ref="A3:H3"/>
    <mergeCell ref="A4:H4"/>
    <mergeCell ref="A5:D5"/>
  </mergeCells>
  <phoneticPr fontId="35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55051-A07A-45C5-9CB5-9BAED19E3FA1}">
  <sheetPr>
    <pageSetUpPr fitToPage="1"/>
  </sheetPr>
  <dimension ref="A1:M57"/>
  <sheetViews>
    <sheetView topLeftCell="A10" zoomScale="80" zoomScaleNormal="80" workbookViewId="0">
      <selection activeCell="H33" sqref="H33:H38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21" t="s">
        <v>0</v>
      </c>
      <c r="B1" s="221"/>
      <c r="C1" s="221"/>
      <c r="D1" s="221"/>
      <c r="E1" s="221"/>
      <c r="F1" s="221"/>
      <c r="G1" s="221"/>
      <c r="H1" s="221"/>
      <c r="I1" s="1"/>
      <c r="J1" s="1"/>
      <c r="K1" s="1"/>
      <c r="L1" s="1"/>
      <c r="M1" s="3"/>
    </row>
    <row r="2" spans="1:13" ht="20.25" x14ac:dyDescent="0.25">
      <c r="A2" s="222" t="s">
        <v>45</v>
      </c>
      <c r="B2" s="222"/>
      <c r="C2" s="222"/>
      <c r="D2" s="222"/>
      <c r="E2" s="222"/>
      <c r="F2" s="222"/>
      <c r="G2" s="222"/>
      <c r="H2" s="222"/>
      <c r="I2" s="5"/>
      <c r="J2" s="5"/>
      <c r="K2" s="5"/>
      <c r="L2" s="5"/>
      <c r="M2" s="7"/>
    </row>
    <row r="3" spans="1:13" ht="21" x14ac:dyDescent="0.25">
      <c r="A3" s="223" t="s">
        <v>46</v>
      </c>
      <c r="B3" s="223"/>
      <c r="C3" s="223"/>
      <c r="D3" s="223"/>
      <c r="E3" s="223"/>
      <c r="F3" s="223"/>
      <c r="G3" s="223"/>
      <c r="H3" s="223"/>
      <c r="I3" s="6"/>
      <c r="J3" s="6"/>
      <c r="K3" s="6"/>
      <c r="L3" s="6"/>
      <c r="M3" s="8"/>
    </row>
    <row r="4" spans="1:13" ht="15" customHeight="1" x14ac:dyDescent="0.25">
      <c r="A4" s="224"/>
      <c r="B4" s="224"/>
      <c r="C4" s="224"/>
      <c r="D4" s="224"/>
      <c r="E4" s="224"/>
      <c r="F4" s="224"/>
      <c r="G4" s="224"/>
      <c r="H4" s="224"/>
      <c r="I4" s="9"/>
      <c r="J4" s="9"/>
      <c r="K4" s="9"/>
      <c r="L4" s="9"/>
    </row>
    <row r="5" spans="1:13" ht="15" customHeight="1" x14ac:dyDescent="0.25">
      <c r="A5" s="243" t="s">
        <v>162</v>
      </c>
      <c r="B5" s="243"/>
      <c r="C5" s="243"/>
      <c r="D5" s="243"/>
      <c r="E5" s="49"/>
      <c r="F5" s="49"/>
      <c r="G5" s="49"/>
      <c r="H5" s="50"/>
      <c r="I5" s="50"/>
      <c r="J5" s="50"/>
      <c r="K5" s="50"/>
      <c r="L5" s="50"/>
    </row>
    <row r="6" spans="1:13" ht="6.75" customHeight="1" thickBot="1" x14ac:dyDescent="0.3">
      <c r="A6" s="51"/>
      <c r="B6" s="51"/>
      <c r="C6" s="51"/>
      <c r="D6" s="51"/>
      <c r="E6" s="51"/>
      <c r="F6" s="51"/>
      <c r="G6" s="51"/>
      <c r="H6" s="50"/>
      <c r="I6" s="50"/>
      <c r="J6" s="50"/>
      <c r="K6" s="50"/>
      <c r="L6" s="50"/>
    </row>
    <row r="7" spans="1:13" ht="54.75" thickBot="1" x14ac:dyDescent="0.3">
      <c r="A7" s="52" t="s">
        <v>50</v>
      </c>
      <c r="B7" s="52" t="s">
        <v>51</v>
      </c>
      <c r="C7" s="52" t="s">
        <v>52</v>
      </c>
      <c r="D7" s="52" t="s">
        <v>53</v>
      </c>
      <c r="E7" s="52" t="s">
        <v>54</v>
      </c>
      <c r="F7" s="52" t="s">
        <v>55</v>
      </c>
      <c r="G7" s="52" t="s">
        <v>56</v>
      </c>
      <c r="H7" s="52" t="s">
        <v>57</v>
      </c>
    </row>
    <row r="8" spans="1:13" ht="20.100000000000001" customHeight="1" x14ac:dyDescent="0.25">
      <c r="A8" s="53" t="s">
        <v>212</v>
      </c>
      <c r="B8" s="54">
        <v>1724</v>
      </c>
      <c r="C8" s="13" t="s">
        <v>191</v>
      </c>
      <c r="D8" s="55">
        <v>8</v>
      </c>
      <c r="E8" s="55">
        <v>125</v>
      </c>
      <c r="F8" s="55"/>
      <c r="G8" s="55"/>
      <c r="H8" s="56">
        <f t="shared" ref="H8" si="0">G8/E8</f>
        <v>0</v>
      </c>
    </row>
    <row r="9" spans="1:13" ht="20.100000000000001" customHeight="1" x14ac:dyDescent="0.25">
      <c r="A9" s="53" t="s">
        <v>213</v>
      </c>
      <c r="B9" s="54">
        <v>1724</v>
      </c>
      <c r="C9" s="13" t="s">
        <v>191</v>
      </c>
      <c r="D9" s="55">
        <v>8</v>
      </c>
      <c r="E9" s="55">
        <v>125</v>
      </c>
      <c r="F9" s="55"/>
      <c r="G9" s="55"/>
      <c r="H9" s="56">
        <f t="shared" ref="H9:H31" si="1">G9/E9</f>
        <v>0</v>
      </c>
    </row>
    <row r="10" spans="1:13" ht="20.100000000000001" customHeight="1" x14ac:dyDescent="0.25">
      <c r="A10" s="53" t="s">
        <v>214</v>
      </c>
      <c r="B10" s="54">
        <v>1724</v>
      </c>
      <c r="C10" s="13" t="s">
        <v>191</v>
      </c>
      <c r="D10" s="55">
        <v>8</v>
      </c>
      <c r="E10" s="55">
        <v>125</v>
      </c>
      <c r="F10" s="55"/>
      <c r="G10" s="55"/>
      <c r="H10" s="56">
        <f t="shared" si="1"/>
        <v>0</v>
      </c>
    </row>
    <row r="11" spans="1:13" ht="20.100000000000001" customHeight="1" x14ac:dyDescent="0.25">
      <c r="A11" s="53" t="s">
        <v>215</v>
      </c>
      <c r="B11" s="54">
        <v>1724</v>
      </c>
      <c r="C11" s="13" t="s">
        <v>191</v>
      </c>
      <c r="D11" s="55">
        <v>8</v>
      </c>
      <c r="E11" s="55">
        <v>125</v>
      </c>
      <c r="F11" s="55"/>
      <c r="G11" s="55"/>
      <c r="H11" s="56">
        <f t="shared" si="1"/>
        <v>0</v>
      </c>
    </row>
    <row r="12" spans="1:13" s="67" customFormat="1" ht="20.100000000000001" customHeight="1" x14ac:dyDescent="0.25">
      <c r="A12" s="53" t="s">
        <v>216</v>
      </c>
      <c r="B12" s="54">
        <v>1724</v>
      </c>
      <c r="C12" s="13" t="s">
        <v>191</v>
      </c>
      <c r="D12" s="55">
        <v>8</v>
      </c>
      <c r="E12" s="55">
        <v>125</v>
      </c>
      <c r="F12" s="55"/>
      <c r="G12" s="55"/>
      <c r="H12" s="56">
        <f t="shared" si="1"/>
        <v>0</v>
      </c>
    </row>
    <row r="13" spans="1:13" s="67" customFormat="1" ht="20.100000000000001" customHeight="1" x14ac:dyDescent="0.25">
      <c r="A13" s="53" t="s">
        <v>217</v>
      </c>
      <c r="B13" s="54">
        <v>1724</v>
      </c>
      <c r="C13" s="13" t="s">
        <v>191</v>
      </c>
      <c r="D13" s="55">
        <v>8</v>
      </c>
      <c r="E13" s="55">
        <v>125</v>
      </c>
      <c r="F13" s="55"/>
      <c r="G13" s="55"/>
      <c r="H13" s="56">
        <f t="shared" si="1"/>
        <v>0</v>
      </c>
    </row>
    <row r="14" spans="1:13" s="67" customFormat="1" ht="20.100000000000001" customHeight="1" x14ac:dyDescent="0.25">
      <c r="A14" s="53" t="s">
        <v>218</v>
      </c>
      <c r="B14" s="54">
        <v>1724</v>
      </c>
      <c r="C14" s="13" t="s">
        <v>191</v>
      </c>
      <c r="D14" s="55">
        <v>8</v>
      </c>
      <c r="E14" s="55">
        <v>125</v>
      </c>
      <c r="F14" s="55"/>
      <c r="G14" s="55"/>
      <c r="H14" s="56">
        <f t="shared" si="1"/>
        <v>0</v>
      </c>
    </row>
    <row r="15" spans="1:13" s="67" customFormat="1" ht="20.100000000000001" customHeight="1" x14ac:dyDescent="0.25">
      <c r="A15" s="53" t="s">
        <v>219</v>
      </c>
      <c r="B15" s="54">
        <v>1724</v>
      </c>
      <c r="C15" s="13" t="s">
        <v>191</v>
      </c>
      <c r="D15" s="55">
        <v>8</v>
      </c>
      <c r="E15" s="55">
        <v>125</v>
      </c>
      <c r="F15" s="55"/>
      <c r="G15" s="55"/>
      <c r="H15" s="56">
        <f t="shared" si="1"/>
        <v>0</v>
      </c>
    </row>
    <row r="16" spans="1:13" s="67" customFormat="1" ht="20.100000000000001" customHeight="1" x14ac:dyDescent="0.25">
      <c r="A16" s="60" t="s">
        <v>179</v>
      </c>
      <c r="B16" s="54"/>
      <c r="C16" s="13"/>
      <c r="D16" s="55"/>
      <c r="E16" s="64">
        <f>SUM(E8:E15)</f>
        <v>1000</v>
      </c>
      <c r="F16" s="64"/>
      <c r="G16" s="64">
        <f>SUM(G8:G15)</f>
        <v>0</v>
      </c>
      <c r="H16" s="179">
        <f t="shared" si="1"/>
        <v>0</v>
      </c>
    </row>
    <row r="17" spans="1:8" ht="20.100000000000001" customHeight="1" x14ac:dyDescent="0.25">
      <c r="A17" s="53"/>
      <c r="B17" s="54"/>
      <c r="C17" s="13"/>
      <c r="D17" s="55"/>
      <c r="E17" s="55"/>
      <c r="F17" s="55"/>
      <c r="G17" s="55"/>
      <c r="H17" s="56"/>
    </row>
    <row r="18" spans="1:8" ht="20.100000000000001" customHeight="1" x14ac:dyDescent="0.25">
      <c r="A18" s="53" t="s">
        <v>220</v>
      </c>
      <c r="B18" s="54">
        <v>1727</v>
      </c>
      <c r="C18" s="13" t="s">
        <v>191</v>
      </c>
      <c r="D18" s="55">
        <v>8</v>
      </c>
      <c r="E18" s="55">
        <v>125</v>
      </c>
      <c r="F18" s="55"/>
      <c r="G18" s="55"/>
      <c r="H18" s="56">
        <f t="shared" si="1"/>
        <v>0</v>
      </c>
    </row>
    <row r="19" spans="1:8" ht="20.100000000000001" customHeight="1" x14ac:dyDescent="0.25">
      <c r="A19" s="53" t="s">
        <v>221</v>
      </c>
      <c r="B19" s="54">
        <v>1727</v>
      </c>
      <c r="C19" s="13" t="s">
        <v>191</v>
      </c>
      <c r="D19" s="55">
        <v>8</v>
      </c>
      <c r="E19" s="55">
        <v>125</v>
      </c>
      <c r="F19" s="55"/>
      <c r="G19" s="55"/>
      <c r="H19" s="56">
        <f t="shared" si="1"/>
        <v>0</v>
      </c>
    </row>
    <row r="20" spans="1:8" s="67" customFormat="1" ht="20.100000000000001" customHeight="1" x14ac:dyDescent="0.25">
      <c r="A20" s="53" t="s">
        <v>222</v>
      </c>
      <c r="B20" s="54">
        <v>1727</v>
      </c>
      <c r="C20" s="13" t="s">
        <v>191</v>
      </c>
      <c r="D20" s="55">
        <v>8</v>
      </c>
      <c r="E20" s="55">
        <v>125</v>
      </c>
      <c r="F20" s="55"/>
      <c r="G20" s="55"/>
      <c r="H20" s="56">
        <f t="shared" si="1"/>
        <v>0</v>
      </c>
    </row>
    <row r="21" spans="1:8" ht="20.100000000000001" customHeight="1" x14ac:dyDescent="0.25">
      <c r="A21" s="53" t="s">
        <v>223</v>
      </c>
      <c r="B21" s="54">
        <v>1727</v>
      </c>
      <c r="C21" s="13" t="s">
        <v>191</v>
      </c>
      <c r="D21" s="55">
        <v>8</v>
      </c>
      <c r="E21" s="55">
        <v>125</v>
      </c>
      <c r="F21" s="55"/>
      <c r="G21" s="55"/>
      <c r="H21" s="56">
        <f t="shared" si="1"/>
        <v>0</v>
      </c>
    </row>
    <row r="22" spans="1:8" ht="20.100000000000001" customHeight="1" x14ac:dyDescent="0.25">
      <c r="A22" s="53" t="s">
        <v>224</v>
      </c>
      <c r="B22" s="54">
        <v>1727</v>
      </c>
      <c r="C22" s="13" t="s">
        <v>191</v>
      </c>
      <c r="D22" s="55">
        <v>8</v>
      </c>
      <c r="E22" s="55">
        <v>125</v>
      </c>
      <c r="F22" s="55"/>
      <c r="G22" s="55"/>
      <c r="H22" s="56">
        <f t="shared" si="1"/>
        <v>0</v>
      </c>
    </row>
    <row r="23" spans="1:8" ht="20.100000000000001" customHeight="1" x14ac:dyDescent="0.25">
      <c r="A23" s="53" t="s">
        <v>225</v>
      </c>
      <c r="B23" s="54">
        <v>1727</v>
      </c>
      <c r="C23" s="13" t="s">
        <v>191</v>
      </c>
      <c r="D23" s="55">
        <v>8</v>
      </c>
      <c r="E23" s="55">
        <v>125</v>
      </c>
      <c r="F23" s="55"/>
      <c r="G23" s="55"/>
      <c r="H23" s="56">
        <f t="shared" si="1"/>
        <v>0</v>
      </c>
    </row>
    <row r="24" spans="1:8" ht="20.100000000000001" customHeight="1" x14ac:dyDescent="0.25">
      <c r="A24" s="60" t="s">
        <v>180</v>
      </c>
      <c r="B24" s="181"/>
      <c r="C24" s="182"/>
      <c r="D24" s="64"/>
      <c r="E24" s="64">
        <f>SUM(E18:E23)</f>
        <v>750</v>
      </c>
      <c r="F24" s="64"/>
      <c r="G24" s="64"/>
      <c r="H24" s="179">
        <f t="shared" si="1"/>
        <v>0</v>
      </c>
    </row>
    <row r="25" spans="1:8" ht="20.100000000000001" customHeight="1" x14ac:dyDescent="0.25">
      <c r="A25" s="53"/>
      <c r="B25" s="54"/>
      <c r="C25" s="13"/>
      <c r="D25" s="55"/>
      <c r="E25" s="55"/>
      <c r="F25" s="55"/>
      <c r="G25" s="55"/>
      <c r="H25" s="56"/>
    </row>
    <row r="26" spans="1:8" ht="20.100000000000001" customHeight="1" x14ac:dyDescent="0.25">
      <c r="A26" s="53" t="s">
        <v>226</v>
      </c>
      <c r="B26" s="54" t="s">
        <v>231</v>
      </c>
      <c r="C26" s="13" t="s">
        <v>191</v>
      </c>
      <c r="D26" s="55">
        <v>8</v>
      </c>
      <c r="E26" s="55">
        <v>200</v>
      </c>
      <c r="F26" s="55"/>
      <c r="G26" s="55"/>
      <c r="H26" s="56">
        <f t="shared" si="1"/>
        <v>0</v>
      </c>
    </row>
    <row r="27" spans="1:8" ht="20.100000000000001" customHeight="1" x14ac:dyDescent="0.25">
      <c r="A27" s="53" t="s">
        <v>227</v>
      </c>
      <c r="B27" s="54" t="s">
        <v>231</v>
      </c>
      <c r="C27" s="13" t="s">
        <v>191</v>
      </c>
      <c r="D27" s="55">
        <v>8</v>
      </c>
      <c r="E27" s="55">
        <v>175</v>
      </c>
      <c r="F27" s="55"/>
      <c r="G27" s="55"/>
      <c r="H27" s="56">
        <f t="shared" si="1"/>
        <v>0</v>
      </c>
    </row>
    <row r="28" spans="1:8" ht="20.100000000000001" customHeight="1" x14ac:dyDescent="0.25">
      <c r="A28" s="53" t="s">
        <v>228</v>
      </c>
      <c r="B28" s="54" t="s">
        <v>231</v>
      </c>
      <c r="C28" s="13" t="s">
        <v>191</v>
      </c>
      <c r="D28" s="55">
        <v>8</v>
      </c>
      <c r="E28" s="55">
        <v>200</v>
      </c>
      <c r="F28" s="55"/>
      <c r="G28" s="55"/>
      <c r="H28" s="56">
        <f t="shared" si="1"/>
        <v>0</v>
      </c>
    </row>
    <row r="29" spans="1:8" ht="20.100000000000001" customHeight="1" x14ac:dyDescent="0.25">
      <c r="A29" s="53" t="s">
        <v>229</v>
      </c>
      <c r="B29" s="54" t="s">
        <v>231</v>
      </c>
      <c r="C29" s="13" t="s">
        <v>191</v>
      </c>
      <c r="D29" s="55">
        <v>8</v>
      </c>
      <c r="E29" s="55">
        <v>175</v>
      </c>
      <c r="F29" s="55"/>
      <c r="G29" s="55"/>
      <c r="H29" s="56">
        <f t="shared" si="1"/>
        <v>0</v>
      </c>
    </row>
    <row r="30" spans="1:8" ht="20.100000000000001" customHeight="1" x14ac:dyDescent="0.25">
      <c r="A30" s="53" t="s">
        <v>230</v>
      </c>
      <c r="B30" s="54" t="s">
        <v>231</v>
      </c>
      <c r="C30" s="13" t="s">
        <v>191</v>
      </c>
      <c r="D30" s="55">
        <v>8</v>
      </c>
      <c r="E30" s="55">
        <v>175</v>
      </c>
      <c r="F30" s="55"/>
      <c r="G30" s="55"/>
      <c r="H30" s="56">
        <f t="shared" si="1"/>
        <v>0</v>
      </c>
    </row>
    <row r="31" spans="1:8" ht="20.100000000000001" customHeight="1" x14ac:dyDescent="0.25">
      <c r="A31" s="60" t="s">
        <v>181</v>
      </c>
      <c r="B31" s="181"/>
      <c r="C31" s="182"/>
      <c r="D31" s="64"/>
      <c r="E31" s="64">
        <f>SUM(E26:E30)</f>
        <v>925</v>
      </c>
      <c r="F31" s="64"/>
      <c r="G31" s="64"/>
      <c r="H31" s="179">
        <f t="shared" si="1"/>
        <v>0</v>
      </c>
    </row>
    <row r="32" spans="1:8" ht="20.100000000000001" customHeight="1" x14ac:dyDescent="0.25">
      <c r="A32" s="53"/>
      <c r="B32" s="54"/>
      <c r="C32" s="13"/>
      <c r="D32" s="55"/>
      <c r="E32" s="55"/>
      <c r="F32" s="55"/>
      <c r="G32" s="55"/>
      <c r="H32" s="56"/>
    </row>
    <row r="33" spans="1:8" ht="20.100000000000001" customHeight="1" x14ac:dyDescent="0.25">
      <c r="A33" s="53"/>
      <c r="B33" s="54"/>
      <c r="C33" s="13"/>
      <c r="D33" s="55"/>
      <c r="E33" s="55"/>
      <c r="F33" s="55"/>
      <c r="G33" s="55"/>
      <c r="H33" s="56"/>
    </row>
    <row r="34" spans="1:8" ht="20.100000000000001" customHeight="1" x14ac:dyDescent="0.25">
      <c r="A34" s="53"/>
      <c r="B34" s="54"/>
      <c r="C34" s="13"/>
      <c r="D34" s="55"/>
      <c r="E34" s="55"/>
      <c r="F34" s="55"/>
      <c r="G34" s="55"/>
      <c r="H34" s="56"/>
    </row>
    <row r="35" spans="1:8" ht="20.100000000000001" customHeight="1" x14ac:dyDescent="0.25">
      <c r="A35" s="53"/>
      <c r="B35" s="54"/>
      <c r="C35" s="13"/>
      <c r="D35" s="55"/>
      <c r="E35" s="55"/>
      <c r="F35" s="55"/>
      <c r="G35" s="55"/>
      <c r="H35" s="56"/>
    </row>
    <row r="36" spans="1:8" ht="20.100000000000001" customHeight="1" x14ac:dyDescent="0.25">
      <c r="A36" s="53"/>
      <c r="B36" s="54"/>
      <c r="C36" s="13"/>
      <c r="D36" s="55"/>
      <c r="E36" s="55"/>
      <c r="F36" s="55"/>
      <c r="G36" s="55"/>
      <c r="H36" s="56"/>
    </row>
    <row r="37" spans="1:8" ht="20.100000000000001" customHeight="1" x14ac:dyDescent="0.25">
      <c r="A37" s="53"/>
      <c r="B37" s="54"/>
      <c r="C37" s="13"/>
      <c r="D37" s="55"/>
      <c r="E37" s="55"/>
      <c r="F37" s="55"/>
      <c r="G37" s="55"/>
      <c r="H37" s="56"/>
    </row>
    <row r="38" spans="1:8" ht="20.100000000000001" customHeight="1" x14ac:dyDescent="0.25">
      <c r="A38" s="53"/>
      <c r="B38" s="54"/>
      <c r="C38" s="13"/>
      <c r="D38" s="55"/>
      <c r="E38" s="55"/>
      <c r="F38" s="55"/>
      <c r="G38" s="55"/>
      <c r="H38" s="56"/>
    </row>
    <row r="39" spans="1:8" ht="20.100000000000001" customHeight="1" thickBot="1" x14ac:dyDescent="0.3">
      <c r="A39" s="68"/>
      <c r="B39" s="69"/>
      <c r="C39" s="70"/>
      <c r="D39" s="71"/>
      <c r="E39" s="72"/>
      <c r="F39" s="71"/>
      <c r="G39" s="72"/>
      <c r="H39" s="73"/>
    </row>
    <row r="40" spans="1:8" ht="20.100000000000001" customHeight="1" x14ac:dyDescent="0.25">
      <c r="A40" s="74"/>
      <c r="B40" s="75"/>
      <c r="C40" s="76"/>
      <c r="D40" s="76"/>
      <c r="E40" s="77"/>
      <c r="F40" s="76"/>
      <c r="G40" s="78"/>
      <c r="H40" s="78"/>
    </row>
    <row r="41" spans="1:8" ht="20.100000000000001" customHeight="1" x14ac:dyDescent="0.25">
      <c r="A41" s="79"/>
      <c r="B41" s="79"/>
      <c r="C41" s="80"/>
      <c r="D41" s="81"/>
      <c r="E41" s="81"/>
      <c r="F41" s="81"/>
      <c r="G41" s="81"/>
      <c r="H41" s="82"/>
    </row>
    <row r="42" spans="1:8" ht="20.100000000000001" customHeight="1" x14ac:dyDescent="0.25">
      <c r="A42" s="79"/>
      <c r="B42" s="79"/>
      <c r="C42" s="80"/>
      <c r="D42" s="81"/>
      <c r="E42" s="81"/>
      <c r="F42" s="81"/>
      <c r="G42" s="81"/>
      <c r="H42" s="82"/>
    </row>
    <row r="43" spans="1:8" ht="20.100000000000001" customHeight="1" x14ac:dyDescent="0.25">
      <c r="A43" s="79"/>
      <c r="B43" s="79"/>
      <c r="C43" s="80"/>
      <c r="D43" s="81"/>
      <c r="E43" s="81"/>
      <c r="F43" s="81"/>
      <c r="G43" s="81"/>
      <c r="H43" s="82"/>
    </row>
    <row r="44" spans="1:8" ht="20.100000000000001" customHeight="1" x14ac:dyDescent="0.25">
      <c r="A44" s="83"/>
      <c r="B44" s="83"/>
      <c r="C44" s="80"/>
      <c r="D44" s="81"/>
      <c r="E44" s="81"/>
      <c r="F44" s="81"/>
      <c r="G44" s="81"/>
      <c r="H44" s="82"/>
    </row>
    <row r="47" spans="1:8" x14ac:dyDescent="0.25">
      <c r="A47" s="84"/>
    </row>
    <row r="48" spans="1:8" x14ac:dyDescent="0.25">
      <c r="A48" s="74"/>
      <c r="B48" s="75"/>
      <c r="C48" s="76"/>
      <c r="D48" s="76"/>
      <c r="E48" s="77"/>
      <c r="F48" s="76"/>
      <c r="G48" s="78"/>
      <c r="H48" s="78"/>
    </row>
    <row r="49" spans="1:8" x14ac:dyDescent="0.25">
      <c r="A49" s="79"/>
      <c r="B49" s="79"/>
      <c r="C49" s="80"/>
      <c r="D49" s="81"/>
      <c r="E49" s="81"/>
      <c r="F49" s="81"/>
      <c r="G49" s="81"/>
      <c r="H49" s="82"/>
    </row>
    <row r="50" spans="1:8" x14ac:dyDescent="0.25">
      <c r="A50" s="83"/>
      <c r="B50" s="83"/>
      <c r="C50" s="80"/>
      <c r="D50" s="81"/>
      <c r="E50" s="81"/>
      <c r="F50" s="81"/>
      <c r="G50" s="81"/>
      <c r="H50" s="82"/>
    </row>
    <row r="51" spans="1:8" x14ac:dyDescent="0.25">
      <c r="A51" s="79"/>
      <c r="B51" s="79"/>
      <c r="C51" s="80"/>
      <c r="D51" s="81"/>
      <c r="E51" s="81"/>
      <c r="F51" s="81"/>
      <c r="G51" s="81"/>
      <c r="H51" s="82"/>
    </row>
    <row r="52" spans="1:8" x14ac:dyDescent="0.25">
      <c r="A52" s="79"/>
      <c r="B52" s="79"/>
      <c r="C52" s="80"/>
      <c r="D52" s="81"/>
      <c r="E52" s="81"/>
      <c r="F52" s="81"/>
      <c r="G52" s="81"/>
      <c r="H52" s="82"/>
    </row>
    <row r="53" spans="1:8" x14ac:dyDescent="0.25">
      <c r="A53" s="83"/>
      <c r="B53" s="83"/>
      <c r="C53" s="80"/>
      <c r="D53" s="81"/>
      <c r="E53" s="81"/>
      <c r="F53" s="81"/>
      <c r="G53" s="81"/>
      <c r="H53" s="82"/>
    </row>
    <row r="54" spans="1:8" x14ac:dyDescent="0.25">
      <c r="A54" s="79"/>
      <c r="B54" s="79"/>
      <c r="C54" s="80"/>
      <c r="D54" s="81"/>
      <c r="E54" s="81"/>
      <c r="F54" s="81"/>
      <c r="G54" s="81"/>
      <c r="H54" s="82"/>
    </row>
    <row r="56" spans="1:8" x14ac:dyDescent="0.25">
      <c r="A56" s="85"/>
    </row>
    <row r="57" spans="1:8" x14ac:dyDescent="0.25">
      <c r="A57" s="45"/>
    </row>
  </sheetData>
  <mergeCells count="5">
    <mergeCell ref="A1:H1"/>
    <mergeCell ref="A2:H2"/>
    <mergeCell ref="A3:H3"/>
    <mergeCell ref="A4:H4"/>
    <mergeCell ref="A5:D5"/>
  </mergeCells>
  <phoneticPr fontId="35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1DE98-0369-4D02-993B-792D358218B9}">
  <sheetPr>
    <pageSetUpPr fitToPage="1"/>
  </sheetPr>
  <dimension ref="A1:M57"/>
  <sheetViews>
    <sheetView topLeftCell="A11" zoomScale="80" zoomScaleNormal="80" workbookViewId="0">
      <selection activeCell="H38" sqref="H38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21" t="s">
        <v>0</v>
      </c>
      <c r="B1" s="221"/>
      <c r="C1" s="221"/>
      <c r="D1" s="221"/>
      <c r="E1" s="221"/>
      <c r="F1" s="221"/>
      <c r="G1" s="221"/>
      <c r="H1" s="221"/>
      <c r="I1" s="1"/>
      <c r="J1" s="1"/>
      <c r="K1" s="1"/>
      <c r="L1" s="1"/>
      <c r="M1" s="3"/>
    </row>
    <row r="2" spans="1:13" ht="20.25" x14ac:dyDescent="0.25">
      <c r="A2" s="222" t="s">
        <v>45</v>
      </c>
      <c r="B2" s="222"/>
      <c r="C2" s="222"/>
      <c r="D2" s="222"/>
      <c r="E2" s="222"/>
      <c r="F2" s="222"/>
      <c r="G2" s="222"/>
      <c r="H2" s="222"/>
      <c r="I2" s="5"/>
      <c r="J2" s="5"/>
      <c r="K2" s="5"/>
      <c r="L2" s="5"/>
      <c r="M2" s="7"/>
    </row>
    <row r="3" spans="1:13" ht="21" x14ac:dyDescent="0.25">
      <c r="A3" s="223" t="s">
        <v>46</v>
      </c>
      <c r="B3" s="223"/>
      <c r="C3" s="223"/>
      <c r="D3" s="223"/>
      <c r="E3" s="223"/>
      <c r="F3" s="223"/>
      <c r="G3" s="223"/>
      <c r="H3" s="223"/>
      <c r="I3" s="6"/>
      <c r="J3" s="6"/>
      <c r="K3" s="6"/>
      <c r="L3" s="6"/>
      <c r="M3" s="8"/>
    </row>
    <row r="4" spans="1:13" ht="15" customHeight="1" x14ac:dyDescent="0.25">
      <c r="A4" s="224"/>
      <c r="B4" s="224"/>
      <c r="C4" s="224"/>
      <c r="D4" s="224"/>
      <c r="E4" s="224"/>
      <c r="F4" s="224"/>
      <c r="G4" s="224"/>
      <c r="H4" s="224"/>
      <c r="I4" s="9"/>
      <c r="J4" s="9"/>
      <c r="K4" s="9"/>
      <c r="L4" s="9"/>
    </row>
    <row r="5" spans="1:13" ht="15" customHeight="1" x14ac:dyDescent="0.25">
      <c r="A5" s="243" t="s">
        <v>162</v>
      </c>
      <c r="B5" s="243"/>
      <c r="C5" s="243"/>
      <c r="D5" s="243"/>
      <c r="E5" s="49"/>
      <c r="F5" s="49"/>
      <c r="G5" s="49"/>
      <c r="H5" s="50"/>
      <c r="I5" s="50"/>
      <c r="J5" s="50"/>
      <c r="K5" s="50"/>
      <c r="L5" s="50"/>
    </row>
    <row r="6" spans="1:13" ht="6.75" customHeight="1" thickBot="1" x14ac:dyDescent="0.3">
      <c r="A6" s="51"/>
      <c r="B6" s="51"/>
      <c r="C6" s="51"/>
      <c r="D6" s="51"/>
      <c r="E6" s="51"/>
      <c r="F6" s="51"/>
      <c r="G6" s="51"/>
      <c r="H6" s="50"/>
      <c r="I6" s="50"/>
      <c r="J6" s="50"/>
      <c r="K6" s="50"/>
      <c r="L6" s="50"/>
    </row>
    <row r="7" spans="1:13" ht="54.75" thickBot="1" x14ac:dyDescent="0.3">
      <c r="A7" s="52" t="s">
        <v>50</v>
      </c>
      <c r="B7" s="52" t="s">
        <v>51</v>
      </c>
      <c r="C7" s="52" t="s">
        <v>52</v>
      </c>
      <c r="D7" s="52" t="s">
        <v>53</v>
      </c>
      <c r="E7" s="52" t="s">
        <v>54</v>
      </c>
      <c r="F7" s="52" t="s">
        <v>55</v>
      </c>
      <c r="G7" s="52" t="s">
        <v>56</v>
      </c>
      <c r="H7" s="52" t="s">
        <v>57</v>
      </c>
    </row>
    <row r="8" spans="1:13" ht="20.100000000000001" customHeight="1" x14ac:dyDescent="0.25">
      <c r="A8" s="53" t="s">
        <v>232</v>
      </c>
      <c r="B8" s="54">
        <v>1725</v>
      </c>
      <c r="C8" s="13" t="s">
        <v>191</v>
      </c>
      <c r="D8" s="55">
        <v>8</v>
      </c>
      <c r="E8" s="55">
        <v>125</v>
      </c>
      <c r="F8" s="55"/>
      <c r="G8" s="55"/>
      <c r="H8" s="56">
        <f t="shared" ref="H8:H36" si="0">G8/E8</f>
        <v>0</v>
      </c>
    </row>
    <row r="9" spans="1:13" ht="20.100000000000001" customHeight="1" x14ac:dyDescent="0.25">
      <c r="A9" s="53" t="s">
        <v>233</v>
      </c>
      <c r="B9" s="54">
        <v>1725</v>
      </c>
      <c r="C9" s="13" t="s">
        <v>191</v>
      </c>
      <c r="D9" s="55">
        <v>8</v>
      </c>
      <c r="E9" s="55">
        <v>125</v>
      </c>
      <c r="F9" s="55"/>
      <c r="G9" s="55"/>
      <c r="H9" s="56">
        <f t="shared" si="0"/>
        <v>0</v>
      </c>
    </row>
    <row r="10" spans="1:13" ht="20.100000000000001" customHeight="1" x14ac:dyDescent="0.25">
      <c r="A10" s="53" t="s">
        <v>234</v>
      </c>
      <c r="B10" s="54">
        <v>1725</v>
      </c>
      <c r="C10" s="13" t="s">
        <v>191</v>
      </c>
      <c r="D10" s="55">
        <v>8</v>
      </c>
      <c r="E10" s="55">
        <v>125</v>
      </c>
      <c r="F10" s="55"/>
      <c r="G10" s="55"/>
      <c r="H10" s="56">
        <f t="shared" si="0"/>
        <v>0</v>
      </c>
    </row>
    <row r="11" spans="1:13" ht="20.100000000000001" customHeight="1" x14ac:dyDescent="0.25">
      <c r="A11" s="53" t="s">
        <v>235</v>
      </c>
      <c r="B11" s="54">
        <v>1725</v>
      </c>
      <c r="C11" s="13" t="s">
        <v>191</v>
      </c>
      <c r="D11" s="55">
        <v>8</v>
      </c>
      <c r="E11" s="55">
        <v>125</v>
      </c>
      <c r="F11" s="55"/>
      <c r="G11" s="55"/>
      <c r="H11" s="56">
        <f t="shared" si="0"/>
        <v>0</v>
      </c>
    </row>
    <row r="12" spans="1:13" s="67" customFormat="1" ht="20.100000000000001" customHeight="1" x14ac:dyDescent="0.25">
      <c r="A12" s="53" t="s">
        <v>236</v>
      </c>
      <c r="B12" s="54">
        <v>1725</v>
      </c>
      <c r="C12" s="13" t="s">
        <v>191</v>
      </c>
      <c r="D12" s="55">
        <v>8</v>
      </c>
      <c r="E12" s="55">
        <v>125</v>
      </c>
      <c r="F12" s="55"/>
      <c r="G12" s="55"/>
      <c r="H12" s="56">
        <f t="shared" si="0"/>
        <v>0</v>
      </c>
    </row>
    <row r="13" spans="1:13" s="67" customFormat="1" ht="20.100000000000001" customHeight="1" x14ac:dyDescent="0.25">
      <c r="A13" s="53" t="s">
        <v>237</v>
      </c>
      <c r="B13" s="54">
        <v>1725</v>
      </c>
      <c r="C13" s="13" t="s">
        <v>191</v>
      </c>
      <c r="D13" s="55">
        <v>8</v>
      </c>
      <c r="E13" s="55">
        <v>125</v>
      </c>
      <c r="F13" s="55"/>
      <c r="G13" s="55"/>
      <c r="H13" s="56">
        <f t="shared" si="0"/>
        <v>0</v>
      </c>
    </row>
    <row r="14" spans="1:13" s="67" customFormat="1" ht="20.100000000000001" customHeight="1" x14ac:dyDescent="0.25">
      <c r="A14" s="53" t="s">
        <v>238</v>
      </c>
      <c r="B14" s="54">
        <v>1725</v>
      </c>
      <c r="C14" s="13" t="s">
        <v>191</v>
      </c>
      <c r="D14" s="55">
        <v>8</v>
      </c>
      <c r="E14" s="55">
        <v>125</v>
      </c>
      <c r="F14" s="55"/>
      <c r="G14" s="55"/>
      <c r="H14" s="56">
        <f t="shared" si="0"/>
        <v>0</v>
      </c>
    </row>
    <row r="15" spans="1:13" s="67" customFormat="1" ht="20.100000000000001" customHeight="1" x14ac:dyDescent="0.25">
      <c r="A15" s="53" t="s">
        <v>239</v>
      </c>
      <c r="B15" s="54">
        <v>1725</v>
      </c>
      <c r="C15" s="13" t="s">
        <v>191</v>
      </c>
      <c r="D15" s="55">
        <v>8</v>
      </c>
      <c r="E15" s="55">
        <v>125</v>
      </c>
      <c r="F15" s="55"/>
      <c r="G15" s="55"/>
      <c r="H15" s="56">
        <f t="shared" si="0"/>
        <v>0</v>
      </c>
    </row>
    <row r="16" spans="1:13" s="67" customFormat="1" ht="20.100000000000001" customHeight="1" x14ac:dyDescent="0.25">
      <c r="A16" s="60" t="s">
        <v>182</v>
      </c>
      <c r="B16" s="181"/>
      <c r="C16" s="182"/>
      <c r="D16" s="64"/>
      <c r="E16" s="64">
        <f>SUM(E8:E15)</f>
        <v>1000</v>
      </c>
      <c r="F16" s="64"/>
      <c r="G16" s="64">
        <f>SUM(G8:G15)</f>
        <v>0</v>
      </c>
      <c r="H16" s="179">
        <f t="shared" si="0"/>
        <v>0</v>
      </c>
    </row>
    <row r="17" spans="1:8" ht="20.100000000000001" customHeight="1" x14ac:dyDescent="0.25">
      <c r="A17" s="53"/>
      <c r="B17" s="54"/>
      <c r="C17" s="13"/>
      <c r="D17" s="55"/>
      <c r="E17" s="55"/>
      <c r="F17" s="55"/>
      <c r="G17" s="55"/>
      <c r="H17" s="56"/>
    </row>
    <row r="18" spans="1:8" ht="20.100000000000001" customHeight="1" x14ac:dyDescent="0.25">
      <c r="A18" s="53" t="s">
        <v>240</v>
      </c>
      <c r="B18" s="54">
        <v>1723</v>
      </c>
      <c r="C18" s="13" t="s">
        <v>191</v>
      </c>
      <c r="D18" s="55">
        <v>8</v>
      </c>
      <c r="E18" s="55">
        <v>125</v>
      </c>
      <c r="F18" s="55"/>
      <c r="G18" s="55"/>
      <c r="H18" s="56">
        <f t="shared" si="0"/>
        <v>0</v>
      </c>
    </row>
    <row r="19" spans="1:8" ht="20.100000000000001" customHeight="1" x14ac:dyDescent="0.25">
      <c r="A19" s="53" t="s">
        <v>241</v>
      </c>
      <c r="B19" s="54">
        <v>1723</v>
      </c>
      <c r="C19" s="13" t="s">
        <v>191</v>
      </c>
      <c r="D19" s="55">
        <v>8</v>
      </c>
      <c r="E19" s="55">
        <v>125</v>
      </c>
      <c r="F19" s="55"/>
      <c r="G19" s="55"/>
      <c r="H19" s="56">
        <f t="shared" si="0"/>
        <v>0</v>
      </c>
    </row>
    <row r="20" spans="1:8" s="67" customFormat="1" ht="20.100000000000001" customHeight="1" x14ac:dyDescent="0.25">
      <c r="A20" s="53" t="s">
        <v>242</v>
      </c>
      <c r="B20" s="54">
        <v>1723</v>
      </c>
      <c r="C20" s="13" t="s">
        <v>191</v>
      </c>
      <c r="D20" s="55">
        <v>8</v>
      </c>
      <c r="E20" s="55">
        <v>125</v>
      </c>
      <c r="F20" s="55"/>
      <c r="G20" s="55"/>
      <c r="H20" s="56">
        <f t="shared" si="0"/>
        <v>0</v>
      </c>
    </row>
    <row r="21" spans="1:8" ht="20.100000000000001" customHeight="1" x14ac:dyDescent="0.25">
      <c r="A21" s="53" t="s">
        <v>243</v>
      </c>
      <c r="B21" s="54">
        <v>1723</v>
      </c>
      <c r="C21" s="13" t="s">
        <v>191</v>
      </c>
      <c r="D21" s="55">
        <v>8</v>
      </c>
      <c r="E21" s="55">
        <v>125</v>
      </c>
      <c r="F21" s="55"/>
      <c r="G21" s="55"/>
      <c r="H21" s="56">
        <f t="shared" si="0"/>
        <v>0</v>
      </c>
    </row>
    <row r="22" spans="1:8" ht="20.100000000000001" customHeight="1" x14ac:dyDescent="0.25">
      <c r="A22" s="53" t="s">
        <v>244</v>
      </c>
      <c r="B22" s="54">
        <v>1723</v>
      </c>
      <c r="C22" s="13" t="s">
        <v>191</v>
      </c>
      <c r="D22" s="55">
        <v>8</v>
      </c>
      <c r="E22" s="55">
        <v>125</v>
      </c>
      <c r="F22" s="55"/>
      <c r="G22" s="55"/>
      <c r="H22" s="56">
        <f t="shared" si="0"/>
        <v>0</v>
      </c>
    </row>
    <row r="23" spans="1:8" ht="20.100000000000001" customHeight="1" x14ac:dyDescent="0.25">
      <c r="A23" s="53" t="s">
        <v>245</v>
      </c>
      <c r="B23" s="54">
        <v>1723</v>
      </c>
      <c r="C23" s="13" t="s">
        <v>191</v>
      </c>
      <c r="D23" s="55">
        <v>8</v>
      </c>
      <c r="E23" s="55">
        <v>125</v>
      </c>
      <c r="F23" s="55"/>
      <c r="G23" s="55"/>
      <c r="H23" s="56">
        <f t="shared" si="0"/>
        <v>0</v>
      </c>
    </row>
    <row r="24" spans="1:8" ht="20.100000000000001" customHeight="1" x14ac:dyDescent="0.25">
      <c r="A24" s="53" t="s">
        <v>246</v>
      </c>
      <c r="B24" s="54">
        <v>1723</v>
      </c>
      <c r="C24" s="13" t="s">
        <v>191</v>
      </c>
      <c r="D24" s="55">
        <v>8</v>
      </c>
      <c r="E24" s="55">
        <v>125</v>
      </c>
      <c r="F24" s="55"/>
      <c r="G24" s="55"/>
      <c r="H24" s="56">
        <f t="shared" si="0"/>
        <v>0</v>
      </c>
    </row>
    <row r="25" spans="1:8" ht="20.100000000000001" customHeight="1" x14ac:dyDescent="0.25">
      <c r="A25" s="53" t="s">
        <v>247</v>
      </c>
      <c r="B25" s="54">
        <v>1723</v>
      </c>
      <c r="C25" s="13" t="s">
        <v>191</v>
      </c>
      <c r="D25" s="55">
        <v>8</v>
      </c>
      <c r="E25" s="55">
        <v>125</v>
      </c>
      <c r="F25" s="55"/>
      <c r="G25" s="55"/>
      <c r="H25" s="56">
        <f t="shared" si="0"/>
        <v>0</v>
      </c>
    </row>
    <row r="26" spans="1:8" ht="20.100000000000001" customHeight="1" x14ac:dyDescent="0.25">
      <c r="A26" s="60" t="s">
        <v>183</v>
      </c>
      <c r="B26" s="181"/>
      <c r="C26" s="182"/>
      <c r="D26" s="64"/>
      <c r="E26" s="64">
        <f>SUM(E18:E25)</f>
        <v>1000</v>
      </c>
      <c r="F26" s="64"/>
      <c r="G26" s="64">
        <f>SUM(G18:G25)</f>
        <v>0</v>
      </c>
      <c r="H26" s="179">
        <f t="shared" si="0"/>
        <v>0</v>
      </c>
    </row>
    <row r="27" spans="1:8" ht="20.100000000000001" customHeight="1" x14ac:dyDescent="0.25">
      <c r="A27" s="53"/>
      <c r="B27" s="54"/>
      <c r="C27" s="13"/>
      <c r="D27" s="55"/>
      <c r="E27" s="55"/>
      <c r="F27" s="55"/>
      <c r="G27" s="55"/>
      <c r="H27" s="56"/>
    </row>
    <row r="28" spans="1:8" ht="20.100000000000001" customHeight="1" x14ac:dyDescent="0.25">
      <c r="A28" s="53" t="s">
        <v>248</v>
      </c>
      <c r="B28" s="54">
        <v>1326</v>
      </c>
      <c r="C28" s="13" t="s">
        <v>191</v>
      </c>
      <c r="D28" s="55">
        <v>8</v>
      </c>
      <c r="E28" s="55">
        <v>150</v>
      </c>
      <c r="F28" s="55"/>
      <c r="G28" s="55"/>
      <c r="H28" s="56">
        <f t="shared" si="0"/>
        <v>0</v>
      </c>
    </row>
    <row r="29" spans="1:8" ht="20.100000000000001" customHeight="1" x14ac:dyDescent="0.25">
      <c r="A29" s="53" t="s">
        <v>249</v>
      </c>
      <c r="B29" s="54">
        <v>1326</v>
      </c>
      <c r="C29" s="13" t="s">
        <v>191</v>
      </c>
      <c r="D29" s="55">
        <v>8</v>
      </c>
      <c r="E29" s="55">
        <v>175</v>
      </c>
      <c r="F29" s="55"/>
      <c r="G29" s="55"/>
      <c r="H29" s="56">
        <f t="shared" si="0"/>
        <v>0</v>
      </c>
    </row>
    <row r="30" spans="1:8" ht="20.100000000000001" customHeight="1" x14ac:dyDescent="0.25">
      <c r="A30" s="53" t="s">
        <v>250</v>
      </c>
      <c r="B30" s="54">
        <v>1326</v>
      </c>
      <c r="C30" s="13" t="s">
        <v>191</v>
      </c>
      <c r="D30" s="55">
        <v>8</v>
      </c>
      <c r="E30" s="55">
        <v>175</v>
      </c>
      <c r="F30" s="55"/>
      <c r="G30" s="55"/>
      <c r="H30" s="56">
        <f t="shared" si="0"/>
        <v>0</v>
      </c>
    </row>
    <row r="31" spans="1:8" ht="20.100000000000001" customHeight="1" x14ac:dyDescent="0.25">
      <c r="A31" s="53" t="s">
        <v>251</v>
      </c>
      <c r="B31" s="54">
        <v>1326</v>
      </c>
      <c r="C31" s="13" t="s">
        <v>191</v>
      </c>
      <c r="D31" s="55">
        <v>8</v>
      </c>
      <c r="E31" s="55">
        <v>150</v>
      </c>
      <c r="F31" s="55"/>
      <c r="G31" s="55"/>
      <c r="H31" s="56">
        <f t="shared" si="0"/>
        <v>0</v>
      </c>
    </row>
    <row r="32" spans="1:8" ht="20.100000000000001" customHeight="1" x14ac:dyDescent="0.25">
      <c r="A32" s="53" t="s">
        <v>252</v>
      </c>
      <c r="B32" s="54">
        <v>1326</v>
      </c>
      <c r="C32" s="13" t="s">
        <v>191</v>
      </c>
      <c r="D32" s="55">
        <v>8</v>
      </c>
      <c r="E32" s="55">
        <v>150</v>
      </c>
      <c r="F32" s="55"/>
      <c r="G32" s="55"/>
      <c r="H32" s="56">
        <f t="shared" si="0"/>
        <v>0</v>
      </c>
    </row>
    <row r="33" spans="1:8" ht="20.100000000000001" customHeight="1" x14ac:dyDescent="0.25">
      <c r="A33" s="53" t="s">
        <v>253</v>
      </c>
      <c r="B33" s="54">
        <v>1326</v>
      </c>
      <c r="C33" s="13" t="s">
        <v>191</v>
      </c>
      <c r="D33" s="55">
        <v>8</v>
      </c>
      <c r="E33" s="55">
        <v>175</v>
      </c>
      <c r="F33" s="55"/>
      <c r="G33" s="55"/>
      <c r="H33" s="56">
        <f t="shared" si="0"/>
        <v>0</v>
      </c>
    </row>
    <row r="34" spans="1:8" ht="20.100000000000001" customHeight="1" x14ac:dyDescent="0.25">
      <c r="A34" s="53" t="s">
        <v>254</v>
      </c>
      <c r="B34" s="54">
        <v>1326</v>
      </c>
      <c r="C34" s="13" t="s">
        <v>191</v>
      </c>
      <c r="D34" s="55">
        <v>8</v>
      </c>
      <c r="E34" s="55">
        <v>150</v>
      </c>
      <c r="F34" s="55"/>
      <c r="G34" s="55"/>
      <c r="H34" s="56">
        <f t="shared" si="0"/>
        <v>0</v>
      </c>
    </row>
    <row r="35" spans="1:8" ht="20.100000000000001" customHeight="1" x14ac:dyDescent="0.25">
      <c r="A35" s="53" t="s">
        <v>255</v>
      </c>
      <c r="B35" s="54">
        <v>1326</v>
      </c>
      <c r="C35" s="13" t="s">
        <v>191</v>
      </c>
      <c r="D35" s="55">
        <v>8</v>
      </c>
      <c r="E35" s="55">
        <v>175</v>
      </c>
      <c r="F35" s="55"/>
      <c r="G35" s="55"/>
      <c r="H35" s="56">
        <f t="shared" si="0"/>
        <v>0</v>
      </c>
    </row>
    <row r="36" spans="1:8" ht="20.100000000000001" customHeight="1" x14ac:dyDescent="0.25">
      <c r="A36" s="60" t="s">
        <v>184</v>
      </c>
      <c r="B36" s="181"/>
      <c r="C36" s="182"/>
      <c r="D36" s="64"/>
      <c r="E36" s="64">
        <f>SUM(E28:E35)</f>
        <v>1300</v>
      </c>
      <c r="F36" s="64"/>
      <c r="G36" s="64"/>
      <c r="H36" s="179">
        <f t="shared" si="0"/>
        <v>0</v>
      </c>
    </row>
    <row r="37" spans="1:8" ht="20.100000000000001" customHeight="1" x14ac:dyDescent="0.25">
      <c r="A37" s="53"/>
      <c r="B37" s="54"/>
      <c r="C37" s="13"/>
      <c r="D37" s="55"/>
      <c r="E37" s="55"/>
      <c r="F37" s="55"/>
      <c r="G37" s="55"/>
      <c r="H37" s="56"/>
    </row>
    <row r="38" spans="1:8" ht="20.100000000000001" customHeight="1" x14ac:dyDescent="0.25">
      <c r="A38" s="53"/>
      <c r="B38" s="54"/>
      <c r="C38" s="13"/>
      <c r="D38" s="55"/>
      <c r="E38" s="55"/>
      <c r="F38" s="55"/>
      <c r="G38" s="55"/>
      <c r="H38" s="56"/>
    </row>
    <row r="39" spans="1:8" ht="20.100000000000001" customHeight="1" thickBot="1" x14ac:dyDescent="0.3">
      <c r="A39" s="68"/>
      <c r="B39" s="69"/>
      <c r="C39" s="70"/>
      <c r="D39" s="71"/>
      <c r="E39" s="72"/>
      <c r="F39" s="71"/>
      <c r="G39" s="72"/>
      <c r="H39" s="73"/>
    </row>
    <row r="40" spans="1:8" ht="20.100000000000001" customHeight="1" x14ac:dyDescent="0.25">
      <c r="A40" s="74"/>
      <c r="B40" s="75"/>
      <c r="C40" s="76"/>
      <c r="D40" s="76"/>
      <c r="E40" s="77"/>
      <c r="F40" s="76"/>
      <c r="G40" s="78"/>
      <c r="H40" s="78"/>
    </row>
    <row r="41" spans="1:8" ht="20.100000000000001" customHeight="1" x14ac:dyDescent="0.25">
      <c r="A41" s="79"/>
      <c r="B41" s="79"/>
      <c r="C41" s="80"/>
      <c r="D41" s="81"/>
      <c r="E41" s="81"/>
      <c r="F41" s="81"/>
      <c r="G41" s="81"/>
      <c r="H41" s="82"/>
    </row>
    <row r="42" spans="1:8" ht="20.100000000000001" customHeight="1" x14ac:dyDescent="0.25">
      <c r="A42" s="79"/>
      <c r="B42" s="79"/>
      <c r="C42" s="80"/>
      <c r="D42" s="81"/>
      <c r="E42" s="81"/>
      <c r="F42" s="81"/>
      <c r="G42" s="81"/>
      <c r="H42" s="82"/>
    </row>
    <row r="43" spans="1:8" ht="20.100000000000001" customHeight="1" x14ac:dyDescent="0.25">
      <c r="A43" s="79"/>
      <c r="B43" s="79"/>
      <c r="C43" s="80"/>
      <c r="D43" s="81"/>
      <c r="E43" s="81"/>
      <c r="F43" s="81"/>
      <c r="G43" s="81"/>
      <c r="H43" s="82"/>
    </row>
    <row r="44" spans="1:8" ht="20.100000000000001" customHeight="1" x14ac:dyDescent="0.25">
      <c r="A44" s="83"/>
      <c r="B44" s="83"/>
      <c r="C44" s="80"/>
      <c r="D44" s="81"/>
      <c r="E44" s="81"/>
      <c r="F44" s="81"/>
      <c r="G44" s="81"/>
      <c r="H44" s="82"/>
    </row>
    <row r="47" spans="1:8" x14ac:dyDescent="0.25">
      <c r="A47" s="84"/>
    </row>
    <row r="48" spans="1:8" x14ac:dyDescent="0.25">
      <c r="A48" s="74"/>
      <c r="B48" s="75"/>
      <c r="C48" s="76"/>
      <c r="D48" s="76"/>
      <c r="E48" s="77"/>
      <c r="F48" s="76"/>
      <c r="G48" s="78"/>
      <c r="H48" s="78"/>
    </row>
    <row r="49" spans="1:8" x14ac:dyDescent="0.25">
      <c r="A49" s="79"/>
      <c r="B49" s="79"/>
      <c r="C49" s="80"/>
      <c r="D49" s="81"/>
      <c r="E49" s="81"/>
      <c r="F49" s="81"/>
      <c r="G49" s="81"/>
      <c r="H49" s="82"/>
    </row>
    <row r="50" spans="1:8" x14ac:dyDescent="0.25">
      <c r="A50" s="83"/>
      <c r="B50" s="83"/>
      <c r="C50" s="80"/>
      <c r="D50" s="81"/>
      <c r="E50" s="81"/>
      <c r="F50" s="81"/>
      <c r="G50" s="81"/>
      <c r="H50" s="82"/>
    </row>
    <row r="51" spans="1:8" x14ac:dyDescent="0.25">
      <c r="A51" s="79"/>
      <c r="B51" s="79"/>
      <c r="C51" s="80"/>
      <c r="D51" s="81"/>
      <c r="E51" s="81"/>
      <c r="F51" s="81"/>
      <c r="G51" s="81"/>
      <c r="H51" s="82"/>
    </row>
    <row r="52" spans="1:8" x14ac:dyDescent="0.25">
      <c r="A52" s="79"/>
      <c r="B52" s="79"/>
      <c r="C52" s="80"/>
      <c r="D52" s="81"/>
      <c r="E52" s="81"/>
      <c r="F52" s="81"/>
      <c r="G52" s="81"/>
      <c r="H52" s="82"/>
    </row>
    <row r="53" spans="1:8" x14ac:dyDescent="0.25">
      <c r="A53" s="83"/>
      <c r="B53" s="83"/>
      <c r="C53" s="80"/>
      <c r="D53" s="81"/>
      <c r="E53" s="81"/>
      <c r="F53" s="81"/>
      <c r="G53" s="81"/>
      <c r="H53" s="82"/>
    </row>
    <row r="54" spans="1:8" x14ac:dyDescent="0.25">
      <c r="A54" s="79"/>
      <c r="B54" s="79"/>
      <c r="C54" s="80"/>
      <c r="D54" s="81"/>
      <c r="E54" s="81"/>
      <c r="F54" s="81"/>
      <c r="G54" s="81"/>
      <c r="H54" s="82"/>
    </row>
    <row r="56" spans="1:8" x14ac:dyDescent="0.25">
      <c r="A56" s="85"/>
    </row>
    <row r="57" spans="1:8" x14ac:dyDescent="0.25">
      <c r="A57" s="45"/>
    </row>
  </sheetData>
  <mergeCells count="5">
    <mergeCell ref="A1:H1"/>
    <mergeCell ref="A2:H2"/>
    <mergeCell ref="A3:H3"/>
    <mergeCell ref="A4:H4"/>
    <mergeCell ref="A5:D5"/>
  </mergeCells>
  <phoneticPr fontId="35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4C4A0-B68C-41FD-A7B8-7E887F680DA0}">
  <sheetPr>
    <pageSetUpPr fitToPage="1"/>
  </sheetPr>
  <dimension ref="A1:M57"/>
  <sheetViews>
    <sheetView topLeftCell="A10" zoomScale="80" zoomScaleNormal="80" workbookViewId="0">
      <selection activeCell="D34" sqref="D34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21" t="s">
        <v>0</v>
      </c>
      <c r="B1" s="221"/>
      <c r="C1" s="221"/>
      <c r="D1" s="221"/>
      <c r="E1" s="221"/>
      <c r="F1" s="221"/>
      <c r="G1" s="221"/>
      <c r="H1" s="221"/>
      <c r="I1" s="1"/>
      <c r="J1" s="1"/>
      <c r="K1" s="1"/>
      <c r="L1" s="1"/>
      <c r="M1" s="3"/>
    </row>
    <row r="2" spans="1:13" ht="20.25" x14ac:dyDescent="0.25">
      <c r="A2" s="222" t="s">
        <v>45</v>
      </c>
      <c r="B2" s="222"/>
      <c r="C2" s="222"/>
      <c r="D2" s="222"/>
      <c r="E2" s="222"/>
      <c r="F2" s="222"/>
      <c r="G2" s="222"/>
      <c r="H2" s="222"/>
      <c r="I2" s="5"/>
      <c r="J2" s="5"/>
      <c r="K2" s="5"/>
      <c r="L2" s="5"/>
      <c r="M2" s="7"/>
    </row>
    <row r="3" spans="1:13" ht="21" x14ac:dyDescent="0.25">
      <c r="A3" s="223" t="s">
        <v>46</v>
      </c>
      <c r="B3" s="223"/>
      <c r="C3" s="223"/>
      <c r="D3" s="223"/>
      <c r="E3" s="223"/>
      <c r="F3" s="223"/>
      <c r="G3" s="223"/>
      <c r="H3" s="223"/>
      <c r="I3" s="6"/>
      <c r="J3" s="6"/>
      <c r="K3" s="6"/>
      <c r="L3" s="6"/>
      <c r="M3" s="8"/>
    </row>
    <row r="4" spans="1:13" ht="15" customHeight="1" x14ac:dyDescent="0.25">
      <c r="A4" s="224"/>
      <c r="B4" s="224"/>
      <c r="C4" s="224"/>
      <c r="D4" s="224"/>
      <c r="E4" s="224"/>
      <c r="F4" s="224"/>
      <c r="G4" s="224"/>
      <c r="H4" s="224"/>
      <c r="I4" s="9"/>
      <c r="J4" s="9"/>
      <c r="K4" s="9"/>
      <c r="L4" s="9"/>
    </row>
    <row r="5" spans="1:13" ht="15" customHeight="1" x14ac:dyDescent="0.25">
      <c r="A5" s="243" t="s">
        <v>162</v>
      </c>
      <c r="B5" s="243"/>
      <c r="C5" s="243"/>
      <c r="D5" s="243"/>
      <c r="E5" s="49"/>
      <c r="F5" s="49"/>
      <c r="G5" s="49"/>
      <c r="H5" s="50"/>
      <c r="I5" s="50"/>
      <c r="J5" s="50"/>
      <c r="K5" s="50"/>
      <c r="L5" s="50"/>
    </row>
    <row r="6" spans="1:13" ht="6.75" customHeight="1" thickBot="1" x14ac:dyDescent="0.3">
      <c r="A6" s="51"/>
      <c r="B6" s="51"/>
      <c r="C6" s="51"/>
      <c r="D6" s="51"/>
      <c r="E6" s="51"/>
      <c r="F6" s="51"/>
      <c r="G6" s="51"/>
      <c r="H6" s="50"/>
      <c r="I6" s="50"/>
      <c r="J6" s="50"/>
      <c r="K6" s="50"/>
      <c r="L6" s="50"/>
    </row>
    <row r="7" spans="1:13" ht="54.75" thickBot="1" x14ac:dyDescent="0.3">
      <c r="A7" s="52" t="s">
        <v>50</v>
      </c>
      <c r="B7" s="52" t="s">
        <v>51</v>
      </c>
      <c r="C7" s="52" t="s">
        <v>52</v>
      </c>
      <c r="D7" s="52" t="s">
        <v>53</v>
      </c>
      <c r="E7" s="52" t="s">
        <v>54</v>
      </c>
      <c r="F7" s="52" t="s">
        <v>55</v>
      </c>
      <c r="G7" s="52" t="s">
        <v>56</v>
      </c>
      <c r="H7" s="52" t="s">
        <v>57</v>
      </c>
    </row>
    <row r="8" spans="1:13" ht="20.100000000000001" customHeight="1" x14ac:dyDescent="0.25">
      <c r="A8" s="53" t="s">
        <v>256</v>
      </c>
      <c r="B8" s="54">
        <v>1722</v>
      </c>
      <c r="C8" s="13" t="s">
        <v>191</v>
      </c>
      <c r="D8" s="55">
        <v>6</v>
      </c>
      <c r="E8" s="55">
        <v>100</v>
      </c>
      <c r="F8" s="55"/>
      <c r="G8" s="55"/>
      <c r="H8" s="56">
        <f t="shared" ref="H8:H28" si="0">G8/E8</f>
        <v>0</v>
      </c>
    </row>
    <row r="9" spans="1:13" ht="20.100000000000001" customHeight="1" x14ac:dyDescent="0.25">
      <c r="A9" s="53" t="s">
        <v>257</v>
      </c>
      <c r="B9" s="54">
        <v>1722</v>
      </c>
      <c r="C9" s="13" t="s">
        <v>191</v>
      </c>
      <c r="D9" s="55">
        <v>6</v>
      </c>
      <c r="E9" s="55">
        <v>100</v>
      </c>
      <c r="F9" s="55"/>
      <c r="G9" s="55"/>
      <c r="H9" s="56">
        <f t="shared" si="0"/>
        <v>0</v>
      </c>
    </row>
    <row r="10" spans="1:13" ht="20.100000000000001" customHeight="1" x14ac:dyDescent="0.25">
      <c r="A10" s="53" t="s">
        <v>258</v>
      </c>
      <c r="B10" s="54">
        <v>1722</v>
      </c>
      <c r="C10" s="13" t="s">
        <v>191</v>
      </c>
      <c r="D10" s="55">
        <v>6</v>
      </c>
      <c r="E10" s="55">
        <v>100</v>
      </c>
      <c r="F10" s="55"/>
      <c r="G10" s="55"/>
      <c r="H10" s="56">
        <f t="shared" si="0"/>
        <v>0</v>
      </c>
    </row>
    <row r="11" spans="1:13" ht="20.100000000000001" customHeight="1" x14ac:dyDescent="0.25">
      <c r="A11" s="53" t="s">
        <v>259</v>
      </c>
      <c r="B11" s="54">
        <v>1722</v>
      </c>
      <c r="C11" s="13" t="s">
        <v>191</v>
      </c>
      <c r="D11" s="55">
        <v>6</v>
      </c>
      <c r="E11" s="55">
        <v>100</v>
      </c>
      <c r="F11" s="55"/>
      <c r="G11" s="55"/>
      <c r="H11" s="56">
        <f t="shared" si="0"/>
        <v>0</v>
      </c>
    </row>
    <row r="12" spans="1:13" s="67" customFormat="1" ht="20.100000000000001" customHeight="1" x14ac:dyDescent="0.25">
      <c r="A12" s="53" t="s">
        <v>260</v>
      </c>
      <c r="B12" s="54">
        <v>1722</v>
      </c>
      <c r="C12" s="13" t="s">
        <v>191</v>
      </c>
      <c r="D12" s="55">
        <v>6</v>
      </c>
      <c r="E12" s="55">
        <v>100</v>
      </c>
      <c r="F12" s="55"/>
      <c r="G12" s="55"/>
      <c r="H12" s="56">
        <f t="shared" si="0"/>
        <v>0</v>
      </c>
    </row>
    <row r="13" spans="1:13" s="67" customFormat="1" ht="20.100000000000001" customHeight="1" x14ac:dyDescent="0.25">
      <c r="A13" s="53" t="s">
        <v>261</v>
      </c>
      <c r="B13" s="54">
        <v>1722</v>
      </c>
      <c r="C13" s="13" t="s">
        <v>191</v>
      </c>
      <c r="D13" s="55">
        <v>6</v>
      </c>
      <c r="E13" s="55">
        <v>100</v>
      </c>
      <c r="F13" s="55"/>
      <c r="G13" s="55"/>
      <c r="H13" s="56">
        <f t="shared" si="0"/>
        <v>0</v>
      </c>
    </row>
    <row r="14" spans="1:13" s="67" customFormat="1" ht="20.100000000000001" customHeight="1" x14ac:dyDescent="0.25">
      <c r="A14" s="53" t="s">
        <v>262</v>
      </c>
      <c r="B14" s="54" t="s">
        <v>265</v>
      </c>
      <c r="C14" s="13" t="s">
        <v>191</v>
      </c>
      <c r="D14" s="55">
        <v>8</v>
      </c>
      <c r="E14" s="55">
        <v>200</v>
      </c>
      <c r="F14" s="55"/>
      <c r="G14" s="55"/>
      <c r="H14" s="56">
        <f t="shared" ref="H14:H15" si="1">G14/E14</f>
        <v>0</v>
      </c>
    </row>
    <row r="15" spans="1:13" s="67" customFormat="1" ht="20.100000000000001" customHeight="1" x14ac:dyDescent="0.25">
      <c r="A15" s="53" t="s">
        <v>263</v>
      </c>
      <c r="B15" s="54" t="s">
        <v>265</v>
      </c>
      <c r="C15" s="13" t="s">
        <v>191</v>
      </c>
      <c r="D15" s="55">
        <v>8</v>
      </c>
      <c r="E15" s="55">
        <v>175</v>
      </c>
      <c r="F15" s="55"/>
      <c r="G15" s="55"/>
      <c r="H15" s="56">
        <f t="shared" si="1"/>
        <v>0</v>
      </c>
    </row>
    <row r="16" spans="1:13" s="67" customFormat="1" ht="20.100000000000001" customHeight="1" x14ac:dyDescent="0.25">
      <c r="A16" s="53" t="s">
        <v>264</v>
      </c>
      <c r="B16" s="54" t="s">
        <v>265</v>
      </c>
      <c r="C16" s="13" t="s">
        <v>191</v>
      </c>
      <c r="D16" s="55">
        <v>8</v>
      </c>
      <c r="E16" s="55">
        <v>200</v>
      </c>
      <c r="F16" s="55"/>
      <c r="G16" s="55"/>
      <c r="H16" s="56">
        <f t="shared" si="0"/>
        <v>0</v>
      </c>
    </row>
    <row r="17" spans="1:8" ht="20.100000000000001" customHeight="1" x14ac:dyDescent="0.25">
      <c r="A17" s="60" t="s">
        <v>185</v>
      </c>
      <c r="B17" s="181"/>
      <c r="C17" s="182"/>
      <c r="D17" s="64"/>
      <c r="E17" s="64">
        <f>SUM(E8:E16)</f>
        <v>1175</v>
      </c>
      <c r="F17" s="64"/>
      <c r="G17" s="64">
        <f>SUM(G8:G16)</f>
        <v>0</v>
      </c>
      <c r="H17" s="179">
        <f t="shared" si="0"/>
        <v>0</v>
      </c>
    </row>
    <row r="18" spans="1:8" ht="20.100000000000001" customHeight="1" x14ac:dyDescent="0.25">
      <c r="A18" s="53"/>
      <c r="B18" s="54"/>
      <c r="C18" s="13"/>
      <c r="D18" s="55"/>
      <c r="E18" s="55"/>
      <c r="F18" s="55"/>
      <c r="G18" s="55"/>
      <c r="H18" s="56"/>
    </row>
    <row r="19" spans="1:8" ht="20.100000000000001" customHeight="1" x14ac:dyDescent="0.25">
      <c r="A19" s="53" t="s">
        <v>266</v>
      </c>
      <c r="B19" s="54">
        <v>1721</v>
      </c>
      <c r="C19" s="13" t="s">
        <v>191</v>
      </c>
      <c r="D19" s="55">
        <v>8</v>
      </c>
      <c r="E19" s="55">
        <v>125</v>
      </c>
      <c r="F19" s="55"/>
      <c r="G19" s="55"/>
      <c r="H19" s="56">
        <f t="shared" si="0"/>
        <v>0</v>
      </c>
    </row>
    <row r="20" spans="1:8" s="67" customFormat="1" ht="20.100000000000001" customHeight="1" x14ac:dyDescent="0.25">
      <c r="A20" s="53" t="s">
        <v>267</v>
      </c>
      <c r="B20" s="54">
        <v>1721</v>
      </c>
      <c r="C20" s="13" t="s">
        <v>191</v>
      </c>
      <c r="D20" s="55">
        <v>8</v>
      </c>
      <c r="E20" s="55">
        <v>125</v>
      </c>
      <c r="F20" s="55"/>
      <c r="G20" s="55"/>
      <c r="H20" s="56">
        <f t="shared" si="0"/>
        <v>0</v>
      </c>
    </row>
    <row r="21" spans="1:8" ht="20.100000000000001" customHeight="1" x14ac:dyDescent="0.25">
      <c r="A21" s="53" t="s">
        <v>268</v>
      </c>
      <c r="B21" s="54">
        <v>1719</v>
      </c>
      <c r="C21" s="13" t="s">
        <v>191</v>
      </c>
      <c r="D21" s="55">
        <v>8</v>
      </c>
      <c r="E21" s="55">
        <v>200</v>
      </c>
      <c r="F21" s="55"/>
      <c r="G21" s="55"/>
      <c r="H21" s="56">
        <f t="shared" si="0"/>
        <v>0</v>
      </c>
    </row>
    <row r="22" spans="1:8" ht="20.100000000000001" customHeight="1" x14ac:dyDescent="0.25">
      <c r="A22" s="53" t="s">
        <v>269</v>
      </c>
      <c r="B22" s="54">
        <v>1721</v>
      </c>
      <c r="C22" s="13" t="s">
        <v>191</v>
      </c>
      <c r="D22" s="55">
        <v>8</v>
      </c>
      <c r="E22" s="55">
        <v>125</v>
      </c>
      <c r="F22" s="55"/>
      <c r="G22" s="55"/>
      <c r="H22" s="56">
        <f t="shared" si="0"/>
        <v>0</v>
      </c>
    </row>
    <row r="23" spans="1:8" ht="20.100000000000001" customHeight="1" x14ac:dyDescent="0.25">
      <c r="A23" s="53" t="s">
        <v>270</v>
      </c>
      <c r="B23" s="54">
        <v>1721</v>
      </c>
      <c r="C23" s="13" t="s">
        <v>191</v>
      </c>
      <c r="D23" s="55">
        <v>8</v>
      </c>
      <c r="E23" s="55">
        <v>125</v>
      </c>
      <c r="F23" s="55"/>
      <c r="G23" s="55"/>
      <c r="H23" s="56">
        <f t="shared" si="0"/>
        <v>0</v>
      </c>
    </row>
    <row r="24" spans="1:8" ht="20.100000000000001" customHeight="1" x14ac:dyDescent="0.25">
      <c r="A24" s="53" t="s">
        <v>271</v>
      </c>
      <c r="B24" s="54">
        <v>1721</v>
      </c>
      <c r="C24" s="13" t="s">
        <v>191</v>
      </c>
      <c r="D24" s="55">
        <v>8</v>
      </c>
      <c r="E24" s="55">
        <v>125</v>
      </c>
      <c r="F24" s="55"/>
      <c r="G24" s="55"/>
      <c r="H24" s="56">
        <f t="shared" si="0"/>
        <v>0</v>
      </c>
    </row>
    <row r="25" spans="1:8" ht="20.100000000000001" customHeight="1" x14ac:dyDescent="0.25">
      <c r="A25" s="53" t="s">
        <v>272</v>
      </c>
      <c r="B25" s="54">
        <v>1721</v>
      </c>
      <c r="C25" s="13" t="s">
        <v>191</v>
      </c>
      <c r="D25" s="55">
        <v>8</v>
      </c>
      <c r="E25" s="55">
        <v>125</v>
      </c>
      <c r="F25" s="55"/>
      <c r="G25" s="55"/>
      <c r="H25" s="56">
        <f t="shared" si="0"/>
        <v>0</v>
      </c>
    </row>
    <row r="26" spans="1:8" ht="20.100000000000001" customHeight="1" x14ac:dyDescent="0.25">
      <c r="A26" s="53" t="s">
        <v>273</v>
      </c>
      <c r="B26" s="54">
        <v>1721</v>
      </c>
      <c r="C26" s="13" t="s">
        <v>191</v>
      </c>
      <c r="D26" s="55">
        <v>8</v>
      </c>
      <c r="E26" s="55">
        <v>125</v>
      </c>
      <c r="F26" s="55"/>
      <c r="G26" s="55"/>
      <c r="H26" s="56">
        <f t="shared" si="0"/>
        <v>0</v>
      </c>
    </row>
    <row r="27" spans="1:8" ht="20.100000000000001" customHeight="1" x14ac:dyDescent="0.25">
      <c r="A27" s="53" t="s">
        <v>274</v>
      </c>
      <c r="B27" s="54">
        <v>1721</v>
      </c>
      <c r="C27" s="13" t="s">
        <v>191</v>
      </c>
      <c r="D27" s="55">
        <v>8</v>
      </c>
      <c r="E27" s="55">
        <v>125</v>
      </c>
      <c r="F27" s="55"/>
      <c r="G27" s="55"/>
      <c r="H27" s="56">
        <f t="shared" si="0"/>
        <v>0</v>
      </c>
    </row>
    <row r="28" spans="1:8" ht="20.100000000000001" customHeight="1" x14ac:dyDescent="0.25">
      <c r="A28" s="60" t="s">
        <v>186</v>
      </c>
      <c r="B28" s="181"/>
      <c r="C28" s="182"/>
      <c r="D28" s="64"/>
      <c r="E28" s="64">
        <f>SUM(E19:E27)</f>
        <v>1200</v>
      </c>
      <c r="F28" s="64"/>
      <c r="G28" s="64">
        <f>SUM(G19:G27)</f>
        <v>0</v>
      </c>
      <c r="H28" s="179">
        <f t="shared" si="0"/>
        <v>0</v>
      </c>
    </row>
    <row r="29" spans="1:8" ht="20.100000000000001" customHeight="1" x14ac:dyDescent="0.25">
      <c r="A29" s="53"/>
      <c r="B29" s="54"/>
      <c r="C29" s="13"/>
      <c r="D29" s="55"/>
      <c r="E29" s="55"/>
      <c r="F29" s="55"/>
      <c r="G29" s="55"/>
      <c r="H29" s="56"/>
    </row>
    <row r="30" spans="1:8" ht="20.100000000000001" customHeight="1" x14ac:dyDescent="0.25">
      <c r="A30" s="53"/>
      <c r="B30" s="54"/>
      <c r="C30" s="13"/>
      <c r="D30" s="55"/>
      <c r="E30" s="55"/>
      <c r="F30" s="55"/>
      <c r="G30" s="55"/>
      <c r="H30" s="56"/>
    </row>
    <row r="31" spans="1:8" ht="20.100000000000001" customHeight="1" x14ac:dyDescent="0.25">
      <c r="A31" s="53"/>
      <c r="B31" s="54"/>
      <c r="C31" s="13"/>
      <c r="D31" s="55"/>
      <c r="E31" s="55"/>
      <c r="F31" s="55"/>
      <c r="G31" s="55"/>
      <c r="H31" s="56"/>
    </row>
    <row r="32" spans="1:8" ht="20.100000000000001" customHeight="1" x14ac:dyDescent="0.25">
      <c r="A32" s="53"/>
      <c r="B32" s="54"/>
      <c r="C32" s="13"/>
      <c r="D32" s="55"/>
      <c r="E32" s="55"/>
      <c r="F32" s="55"/>
      <c r="G32" s="55"/>
      <c r="H32" s="56"/>
    </row>
    <row r="33" spans="1:8" ht="20.100000000000001" customHeight="1" x14ac:dyDescent="0.25">
      <c r="A33" s="53"/>
      <c r="B33" s="54"/>
      <c r="C33" s="13"/>
      <c r="D33" s="55"/>
      <c r="E33" s="55"/>
      <c r="F33" s="55"/>
      <c r="G33" s="55"/>
      <c r="H33" s="56"/>
    </row>
    <row r="34" spans="1:8" ht="20.100000000000001" customHeight="1" x14ac:dyDescent="0.25">
      <c r="A34" s="53"/>
      <c r="B34" s="54"/>
      <c r="C34" s="13"/>
      <c r="D34" s="55"/>
      <c r="E34" s="55"/>
      <c r="F34" s="55"/>
      <c r="G34" s="55"/>
      <c r="H34" s="56"/>
    </row>
    <row r="35" spans="1:8" ht="20.100000000000001" customHeight="1" x14ac:dyDescent="0.25">
      <c r="A35" s="53"/>
      <c r="B35" s="54"/>
      <c r="C35" s="13"/>
      <c r="D35" s="55"/>
      <c r="E35" s="55"/>
      <c r="F35" s="55"/>
      <c r="G35" s="55"/>
      <c r="H35" s="56"/>
    </row>
    <row r="36" spans="1:8" ht="20.100000000000001" customHeight="1" x14ac:dyDescent="0.25">
      <c r="A36" s="53"/>
      <c r="B36" s="54"/>
      <c r="C36" s="13"/>
      <c r="D36" s="55"/>
      <c r="E36" s="55"/>
      <c r="F36" s="55"/>
      <c r="G36" s="55"/>
      <c r="H36" s="56"/>
    </row>
    <row r="37" spans="1:8" ht="20.100000000000001" customHeight="1" x14ac:dyDescent="0.25">
      <c r="A37" s="53"/>
      <c r="B37" s="54"/>
      <c r="C37" s="13"/>
      <c r="D37" s="55"/>
      <c r="E37" s="55"/>
      <c r="F37" s="55"/>
      <c r="G37" s="55"/>
      <c r="H37" s="56"/>
    </row>
    <row r="38" spans="1:8" ht="20.100000000000001" customHeight="1" x14ac:dyDescent="0.25">
      <c r="A38" s="53"/>
      <c r="B38" s="54"/>
      <c r="C38" s="13"/>
      <c r="D38" s="55"/>
      <c r="E38" s="55"/>
      <c r="F38" s="55"/>
      <c r="G38" s="55"/>
      <c r="H38" s="56"/>
    </row>
    <row r="39" spans="1:8" ht="20.100000000000001" customHeight="1" thickBot="1" x14ac:dyDescent="0.3">
      <c r="A39" s="68"/>
      <c r="B39" s="69"/>
      <c r="C39" s="70"/>
      <c r="D39" s="71"/>
      <c r="E39" s="72"/>
      <c r="F39" s="71"/>
      <c r="G39" s="72"/>
      <c r="H39" s="73"/>
    </row>
    <row r="40" spans="1:8" ht="20.100000000000001" customHeight="1" x14ac:dyDescent="0.25">
      <c r="A40" s="74"/>
      <c r="B40" s="75"/>
      <c r="C40" s="76"/>
      <c r="D40" s="76"/>
      <c r="E40" s="77"/>
      <c r="F40" s="76"/>
      <c r="G40" s="78"/>
      <c r="H40" s="78"/>
    </row>
    <row r="41" spans="1:8" ht="20.100000000000001" customHeight="1" x14ac:dyDescent="0.25">
      <c r="A41" s="79"/>
      <c r="B41" s="79"/>
      <c r="C41" s="80"/>
      <c r="D41" s="81"/>
      <c r="E41" s="81"/>
      <c r="F41" s="81"/>
      <c r="G41" s="81"/>
      <c r="H41" s="82"/>
    </row>
    <row r="42" spans="1:8" ht="20.100000000000001" customHeight="1" x14ac:dyDescent="0.25">
      <c r="A42" s="79"/>
      <c r="B42" s="79"/>
      <c r="C42" s="80"/>
      <c r="D42" s="81"/>
      <c r="E42" s="81"/>
      <c r="F42" s="81"/>
      <c r="G42" s="81"/>
      <c r="H42" s="82"/>
    </row>
    <row r="43" spans="1:8" ht="20.100000000000001" customHeight="1" x14ac:dyDescent="0.25">
      <c r="A43" s="79"/>
      <c r="B43" s="79"/>
      <c r="C43" s="80"/>
      <c r="D43" s="81"/>
      <c r="E43" s="81"/>
      <c r="F43" s="81"/>
      <c r="G43" s="81"/>
      <c r="H43" s="82"/>
    </row>
    <row r="44" spans="1:8" ht="20.100000000000001" customHeight="1" x14ac:dyDescent="0.25">
      <c r="A44" s="83"/>
      <c r="B44" s="83"/>
      <c r="C44" s="80"/>
      <c r="D44" s="81"/>
      <c r="E44" s="81"/>
      <c r="F44" s="81"/>
      <c r="G44" s="81"/>
      <c r="H44" s="82"/>
    </row>
    <row r="47" spans="1:8" x14ac:dyDescent="0.25">
      <c r="A47" s="84"/>
    </row>
    <row r="48" spans="1:8" x14ac:dyDescent="0.25">
      <c r="A48" s="74"/>
      <c r="B48" s="75"/>
      <c r="C48" s="76"/>
      <c r="D48" s="76"/>
      <c r="E48" s="77"/>
      <c r="F48" s="76"/>
      <c r="G48" s="78"/>
      <c r="H48" s="78"/>
    </row>
    <row r="49" spans="1:8" x14ac:dyDescent="0.25">
      <c r="A49" s="79"/>
      <c r="B49" s="79"/>
      <c r="C49" s="80"/>
      <c r="D49" s="81"/>
      <c r="E49" s="81"/>
      <c r="F49" s="81"/>
      <c r="G49" s="81"/>
      <c r="H49" s="82"/>
    </row>
    <row r="50" spans="1:8" x14ac:dyDescent="0.25">
      <c r="A50" s="83"/>
      <c r="B50" s="83"/>
      <c r="C50" s="80"/>
      <c r="D50" s="81"/>
      <c r="E50" s="81"/>
      <c r="F50" s="81"/>
      <c r="G50" s="81"/>
      <c r="H50" s="82"/>
    </row>
    <row r="51" spans="1:8" x14ac:dyDescent="0.25">
      <c r="A51" s="79"/>
      <c r="B51" s="79"/>
      <c r="C51" s="80"/>
      <c r="D51" s="81"/>
      <c r="E51" s="81"/>
      <c r="F51" s="81"/>
      <c r="G51" s="81"/>
      <c r="H51" s="82"/>
    </row>
    <row r="52" spans="1:8" x14ac:dyDescent="0.25">
      <c r="A52" s="79"/>
      <c r="B52" s="79"/>
      <c r="C52" s="80"/>
      <c r="D52" s="81"/>
      <c r="E52" s="81"/>
      <c r="F52" s="81"/>
      <c r="G52" s="81"/>
      <c r="H52" s="82"/>
    </row>
    <row r="53" spans="1:8" x14ac:dyDescent="0.25">
      <c r="A53" s="83"/>
      <c r="B53" s="83"/>
      <c r="C53" s="80"/>
      <c r="D53" s="81"/>
      <c r="E53" s="81"/>
      <c r="F53" s="81"/>
      <c r="G53" s="81"/>
      <c r="H53" s="82"/>
    </row>
    <row r="54" spans="1:8" x14ac:dyDescent="0.25">
      <c r="A54" s="79"/>
      <c r="B54" s="79"/>
      <c r="C54" s="80"/>
      <c r="D54" s="81"/>
      <c r="E54" s="81"/>
      <c r="F54" s="81"/>
      <c r="G54" s="81"/>
      <c r="H54" s="82"/>
    </row>
    <row r="56" spans="1:8" x14ac:dyDescent="0.25">
      <c r="A56" s="85"/>
    </row>
    <row r="57" spans="1:8" x14ac:dyDescent="0.25">
      <c r="A57" s="45"/>
    </row>
  </sheetData>
  <mergeCells count="5">
    <mergeCell ref="A1:H1"/>
    <mergeCell ref="A2:H2"/>
    <mergeCell ref="A3:H3"/>
    <mergeCell ref="A4:H4"/>
    <mergeCell ref="A5:D5"/>
  </mergeCells>
  <phoneticPr fontId="35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E7462-4F2B-4809-B655-43121BECCD2D}">
  <dimension ref="A1:M41"/>
  <sheetViews>
    <sheetView zoomScale="80" zoomScaleNormal="80" workbookViewId="0">
      <selection activeCell="I22" sqref="I22"/>
    </sheetView>
  </sheetViews>
  <sheetFormatPr defaultColWidth="9.140625" defaultRowHeight="15" x14ac:dyDescent="0.25"/>
  <cols>
    <col min="1" max="1" width="30.7109375" style="88" customWidth="1"/>
    <col min="2" max="3" width="12.7109375" style="88" customWidth="1"/>
    <col min="4" max="4" width="3.7109375" style="88" customWidth="1"/>
    <col min="5" max="5" width="30.7109375" style="88" customWidth="1"/>
    <col min="6" max="7" width="12.7109375" style="88" customWidth="1"/>
    <col min="8" max="16384" width="9.140625" style="88"/>
  </cols>
  <sheetData>
    <row r="1" spans="1:13" s="4" customFormat="1" ht="53.25" customHeight="1" x14ac:dyDescent="0.45">
      <c r="A1" s="221" t="s">
        <v>0</v>
      </c>
      <c r="B1" s="221"/>
      <c r="C1" s="221"/>
      <c r="D1" s="221"/>
      <c r="E1" s="221"/>
      <c r="F1" s="221"/>
      <c r="G1" s="221"/>
      <c r="H1" s="1"/>
      <c r="I1" s="2"/>
      <c r="J1" s="3"/>
      <c r="K1" s="3"/>
      <c r="L1" s="3"/>
      <c r="M1" s="3"/>
    </row>
    <row r="2" spans="1:13" s="4" customFormat="1" ht="20.25" x14ac:dyDescent="0.25">
      <c r="A2" s="222" t="s">
        <v>45</v>
      </c>
      <c r="B2" s="222"/>
      <c r="C2" s="222"/>
      <c r="D2" s="222"/>
      <c r="E2" s="222"/>
      <c r="F2" s="222"/>
      <c r="G2" s="222"/>
      <c r="H2" s="5"/>
      <c r="I2" s="6"/>
      <c r="J2" s="7"/>
      <c r="K2" s="7"/>
      <c r="L2" s="7"/>
      <c r="M2" s="7"/>
    </row>
    <row r="3" spans="1:13" s="4" customFormat="1" ht="21" x14ac:dyDescent="0.25">
      <c r="A3" s="223" t="s">
        <v>46</v>
      </c>
      <c r="B3" s="223"/>
      <c r="C3" s="223"/>
      <c r="D3" s="223"/>
      <c r="E3" s="223"/>
      <c r="F3" s="223"/>
      <c r="G3" s="223"/>
      <c r="H3" s="6"/>
      <c r="I3" s="5"/>
      <c r="J3" s="8"/>
      <c r="K3" s="8"/>
      <c r="L3" s="8"/>
      <c r="M3" s="8"/>
    </row>
    <row r="4" spans="1:13" s="4" customFormat="1" ht="15" customHeight="1" x14ac:dyDescent="0.25">
      <c r="A4" s="245"/>
      <c r="B4" s="245"/>
      <c r="C4" s="245"/>
      <c r="D4" s="245"/>
      <c r="E4" s="245"/>
      <c r="F4" s="245"/>
      <c r="G4" s="245"/>
      <c r="H4" s="9"/>
      <c r="I4" s="9"/>
    </row>
    <row r="5" spans="1:13" ht="20.100000000000001" customHeight="1" x14ac:dyDescent="0.25">
      <c r="A5" s="86" t="s">
        <v>96</v>
      </c>
      <c r="B5" s="86"/>
      <c r="C5" s="246" t="s">
        <v>97</v>
      </c>
      <c r="D5" s="246"/>
      <c r="E5" s="246"/>
      <c r="F5" s="246"/>
      <c r="G5" s="246"/>
      <c r="H5" s="87"/>
      <c r="I5" s="87"/>
    </row>
    <row r="6" spans="1:13" ht="9.9499999999999993" customHeight="1" x14ac:dyDescent="0.25">
      <c r="A6" s="89"/>
      <c r="B6" s="89"/>
      <c r="C6" s="89"/>
      <c r="D6" s="89"/>
      <c r="E6" s="89"/>
      <c r="F6" s="89"/>
      <c r="G6" s="89"/>
      <c r="H6" s="87"/>
      <c r="I6" s="87"/>
    </row>
    <row r="7" spans="1:13" ht="15" customHeight="1" thickBot="1" x14ac:dyDescent="0.3">
      <c r="A7" s="244" t="s">
        <v>62</v>
      </c>
      <c r="B7" s="244"/>
      <c r="C7" s="244"/>
      <c r="D7" s="90"/>
      <c r="E7" s="91"/>
      <c r="F7" s="91"/>
      <c r="G7" s="91"/>
      <c r="H7" s="87"/>
      <c r="I7" s="87"/>
    </row>
    <row r="8" spans="1:13" ht="18.75" thickBot="1" x14ac:dyDescent="0.3">
      <c r="A8" s="249" t="s">
        <v>1</v>
      </c>
      <c r="B8" s="250"/>
      <c r="C8" s="251"/>
      <c r="D8" s="92"/>
      <c r="E8" s="249" t="s">
        <v>2</v>
      </c>
      <c r="F8" s="250"/>
      <c r="G8" s="252"/>
      <c r="H8" s="87"/>
      <c r="I8" s="87"/>
      <c r="J8" s="93" t="s">
        <v>63</v>
      </c>
      <c r="K8" s="93"/>
    </row>
    <row r="9" spans="1:13" ht="15.75" customHeight="1" thickBot="1" x14ac:dyDescent="0.3">
      <c r="A9" s="94" t="s">
        <v>3</v>
      </c>
      <c r="B9" s="229" t="s">
        <v>47</v>
      </c>
      <c r="C9" s="230"/>
      <c r="D9" s="95"/>
      <c r="E9" s="96" t="s">
        <v>4</v>
      </c>
      <c r="F9" s="97" t="s">
        <v>5</v>
      </c>
      <c r="G9" s="98" t="s">
        <v>6</v>
      </c>
      <c r="H9" s="87"/>
      <c r="I9" s="87"/>
      <c r="J9" s="93" t="s">
        <v>64</v>
      </c>
      <c r="K9" s="93"/>
    </row>
    <row r="10" spans="1:13" ht="15.75" customHeight="1" x14ac:dyDescent="0.25">
      <c r="A10" s="12" t="s">
        <v>65</v>
      </c>
      <c r="B10" s="253" t="s">
        <v>98</v>
      </c>
      <c r="C10" s="254"/>
      <c r="D10" s="95"/>
      <c r="E10" s="12" t="s">
        <v>66</v>
      </c>
      <c r="F10" s="100" t="s">
        <v>100</v>
      </c>
      <c r="G10" s="101"/>
      <c r="H10" s="87"/>
      <c r="I10" s="87"/>
      <c r="J10" s="93" t="s">
        <v>67</v>
      </c>
      <c r="K10" s="93"/>
    </row>
    <row r="11" spans="1:13" ht="15.75" customHeight="1" x14ac:dyDescent="0.25">
      <c r="A11" s="12" t="s">
        <v>68</v>
      </c>
      <c r="B11" s="253"/>
      <c r="C11" s="254"/>
      <c r="D11" s="95"/>
      <c r="E11" s="102" t="s">
        <v>69</v>
      </c>
      <c r="F11" s="103" t="s">
        <v>99</v>
      </c>
      <c r="G11" s="104"/>
      <c r="H11" s="87"/>
      <c r="I11" s="87"/>
      <c r="J11" s="93"/>
      <c r="K11" s="93"/>
    </row>
    <row r="12" spans="1:13" ht="15.75" customHeight="1" x14ac:dyDescent="0.25">
      <c r="A12" s="12" t="s">
        <v>11</v>
      </c>
      <c r="B12" s="253"/>
      <c r="C12" s="254"/>
      <c r="D12" s="95"/>
      <c r="E12" s="12" t="s">
        <v>70</v>
      </c>
      <c r="F12" s="131">
        <f>F10-F11</f>
        <v>14425</v>
      </c>
      <c r="G12" s="104"/>
      <c r="H12" s="87"/>
      <c r="I12" s="87"/>
      <c r="J12" s="93"/>
      <c r="K12" s="93"/>
    </row>
    <row r="13" spans="1:13" ht="15.75" customHeight="1" x14ac:dyDescent="0.25">
      <c r="A13" s="12" t="s">
        <v>71</v>
      </c>
      <c r="B13" s="253"/>
      <c r="C13" s="254"/>
      <c r="D13" s="95"/>
      <c r="E13" s="12" t="s">
        <v>72</v>
      </c>
      <c r="F13" s="103"/>
      <c r="G13" s="104"/>
      <c r="H13" s="87"/>
      <c r="I13" s="87"/>
      <c r="J13" s="93" t="s">
        <v>73</v>
      </c>
      <c r="K13" s="93"/>
    </row>
    <row r="14" spans="1:13" ht="15.75" customHeight="1" x14ac:dyDescent="0.25">
      <c r="A14" s="12" t="s">
        <v>71</v>
      </c>
      <c r="B14" s="253"/>
      <c r="C14" s="254"/>
      <c r="D14" s="95"/>
      <c r="E14" s="31" t="s">
        <v>74</v>
      </c>
      <c r="F14" s="103"/>
      <c r="G14" s="104"/>
      <c r="H14" s="87"/>
      <c r="I14" s="87"/>
      <c r="J14" s="93" t="s">
        <v>75</v>
      </c>
      <c r="K14" s="93"/>
    </row>
    <row r="15" spans="1:13" ht="15.75" customHeight="1" x14ac:dyDescent="0.25">
      <c r="A15" s="12" t="s">
        <v>71</v>
      </c>
      <c r="B15" s="253"/>
      <c r="C15" s="254"/>
      <c r="D15" s="95"/>
      <c r="E15" s="12" t="s">
        <v>76</v>
      </c>
      <c r="F15" s="105"/>
      <c r="G15" s="106"/>
      <c r="H15" s="87"/>
      <c r="I15" s="87"/>
      <c r="J15" s="93" t="s">
        <v>77</v>
      </c>
      <c r="K15" s="93"/>
    </row>
    <row r="16" spans="1:13" ht="15.75" customHeight="1" x14ac:dyDescent="0.25">
      <c r="A16" s="12" t="s">
        <v>78</v>
      </c>
      <c r="B16" s="253"/>
      <c r="C16" s="254"/>
      <c r="D16" s="95"/>
      <c r="E16" s="12" t="s">
        <v>79</v>
      </c>
      <c r="F16" s="105"/>
      <c r="G16" s="99"/>
      <c r="H16" s="87"/>
      <c r="I16" s="87"/>
    </row>
    <row r="17" spans="1:11" ht="15.75" customHeight="1" thickBot="1" x14ac:dyDescent="0.3">
      <c r="A17" s="12" t="s">
        <v>78</v>
      </c>
      <c r="B17" s="253"/>
      <c r="C17" s="254"/>
      <c r="D17" s="95"/>
      <c r="E17" s="24" t="s">
        <v>80</v>
      </c>
      <c r="F17" s="107"/>
      <c r="G17" s="108"/>
      <c r="H17" s="87"/>
      <c r="I17" s="87"/>
      <c r="J17" s="184">
        <v>14625</v>
      </c>
      <c r="K17" s="184" t="s">
        <v>275</v>
      </c>
    </row>
    <row r="18" spans="1:11" ht="15.75" customHeight="1" thickBot="1" x14ac:dyDescent="0.3">
      <c r="A18" s="24" t="s">
        <v>78</v>
      </c>
      <c r="B18" s="247"/>
      <c r="C18" s="248"/>
      <c r="D18" s="109"/>
      <c r="E18" s="110"/>
      <c r="F18" s="111"/>
      <c r="G18" s="111"/>
      <c r="H18" s="87"/>
      <c r="I18" s="87"/>
    </row>
    <row r="19" spans="1:11" ht="15.75" customHeight="1" thickBot="1" x14ac:dyDescent="0.3">
      <c r="A19" s="112"/>
      <c r="B19" s="111"/>
      <c r="C19" s="113"/>
      <c r="D19" s="109"/>
      <c r="E19" s="249" t="s">
        <v>23</v>
      </c>
      <c r="F19" s="250"/>
      <c r="G19" s="252"/>
      <c r="H19" s="87"/>
      <c r="I19" s="87"/>
    </row>
    <row r="20" spans="1:11" ht="18.75" thickBot="1" x14ac:dyDescent="0.3">
      <c r="A20" s="249" t="s">
        <v>81</v>
      </c>
      <c r="B20" s="250"/>
      <c r="C20" s="252"/>
      <c r="D20" s="114"/>
      <c r="E20" s="96"/>
      <c r="F20" s="97" t="s">
        <v>5</v>
      </c>
      <c r="G20" s="98" t="s">
        <v>6</v>
      </c>
      <c r="H20" s="87"/>
      <c r="I20" s="87"/>
    </row>
    <row r="21" spans="1:11" ht="15.75" customHeight="1" x14ac:dyDescent="0.25">
      <c r="A21" s="115" t="s">
        <v>82</v>
      </c>
      <c r="B21" s="256"/>
      <c r="C21" s="257"/>
      <c r="D21" s="117"/>
      <c r="E21" s="12" t="s">
        <v>83</v>
      </c>
      <c r="F21" s="118"/>
      <c r="G21" s="119"/>
      <c r="H21" s="87"/>
      <c r="I21" s="87"/>
    </row>
    <row r="22" spans="1:11" ht="15.75" customHeight="1" x14ac:dyDescent="0.25">
      <c r="A22" s="12" t="s">
        <v>84</v>
      </c>
      <c r="B22" s="253"/>
      <c r="C22" s="258"/>
      <c r="D22" s="109"/>
      <c r="E22" s="12" t="s">
        <v>85</v>
      </c>
      <c r="F22" s="120"/>
      <c r="G22" s="121"/>
      <c r="H22" s="87"/>
      <c r="I22" s="87"/>
    </row>
    <row r="23" spans="1:11" ht="15.75" customHeight="1" x14ac:dyDescent="0.25">
      <c r="A23" s="12" t="s">
        <v>86</v>
      </c>
      <c r="B23" s="253"/>
      <c r="C23" s="258"/>
      <c r="D23" s="109"/>
      <c r="E23" s="12" t="s">
        <v>87</v>
      </c>
      <c r="F23" s="103"/>
      <c r="G23" s="104"/>
      <c r="H23" s="87"/>
      <c r="I23" s="87"/>
    </row>
    <row r="24" spans="1:11" ht="15.75" customHeight="1" thickBot="1" x14ac:dyDescent="0.3">
      <c r="A24" s="24" t="s">
        <v>88</v>
      </c>
      <c r="B24" s="247"/>
      <c r="C24" s="259"/>
      <c r="D24" s="109"/>
      <c r="E24" s="12" t="s">
        <v>89</v>
      </c>
      <c r="F24" s="116"/>
      <c r="G24" s="104"/>
      <c r="H24" s="87"/>
      <c r="I24" s="87"/>
    </row>
    <row r="25" spans="1:11" ht="15.75" customHeight="1" thickBot="1" x14ac:dyDescent="0.3">
      <c r="A25" s="122"/>
      <c r="B25" s="113"/>
      <c r="C25" s="113"/>
      <c r="D25" s="109"/>
      <c r="E25" s="12" t="s">
        <v>90</v>
      </c>
      <c r="F25" s="116"/>
      <c r="G25" s="104"/>
      <c r="H25" s="87"/>
      <c r="I25" s="87"/>
    </row>
    <row r="26" spans="1:11" s="4" customFormat="1" ht="18" x14ac:dyDescent="0.25">
      <c r="A26" s="260" t="s">
        <v>91</v>
      </c>
      <c r="B26" s="261"/>
      <c r="C26" s="262"/>
      <c r="D26" s="123"/>
      <c r="E26" s="12" t="s">
        <v>92</v>
      </c>
      <c r="F26" s="105"/>
      <c r="G26" s="124"/>
      <c r="H26" s="9"/>
      <c r="I26" s="9"/>
    </row>
    <row r="27" spans="1:11" s="4" customFormat="1" ht="15.75" customHeight="1" x14ac:dyDescent="0.25">
      <c r="A27" s="125" t="s">
        <v>41</v>
      </c>
      <c r="B27" s="263"/>
      <c r="C27" s="264"/>
      <c r="D27" s="123"/>
      <c r="E27" s="12" t="s">
        <v>93</v>
      </c>
      <c r="F27" s="105"/>
      <c r="G27" s="99"/>
      <c r="H27" s="9"/>
      <c r="I27" s="9"/>
    </row>
    <row r="28" spans="1:11" s="4" customFormat="1" ht="15.75" customHeight="1" x14ac:dyDescent="0.25">
      <c r="A28" s="126" t="s">
        <v>42</v>
      </c>
      <c r="B28" s="263"/>
      <c r="C28" s="264"/>
      <c r="D28" s="123"/>
      <c r="E28" s="102" t="s">
        <v>94</v>
      </c>
      <c r="F28" s="127"/>
      <c r="G28" s="101"/>
      <c r="H28" s="9"/>
      <c r="I28" s="9"/>
    </row>
    <row r="29" spans="1:11" s="4" customFormat="1" ht="15.75" customHeight="1" x14ac:dyDescent="0.25">
      <c r="A29" s="102" t="s">
        <v>43</v>
      </c>
      <c r="B29" s="263"/>
      <c r="C29" s="264"/>
      <c r="D29" s="123"/>
      <c r="E29" s="12" t="s">
        <v>94</v>
      </c>
      <c r="F29" s="105"/>
      <c r="G29" s="101"/>
      <c r="H29" s="9"/>
      <c r="I29" s="9"/>
    </row>
    <row r="30" spans="1:11" s="4" customFormat="1" ht="15.75" customHeight="1" thickBot="1" x14ac:dyDescent="0.3">
      <c r="A30" s="128" t="s">
        <v>44</v>
      </c>
      <c r="B30" s="265"/>
      <c r="C30" s="266"/>
      <c r="D30" s="123"/>
      <c r="E30" s="31" t="s">
        <v>95</v>
      </c>
      <c r="F30" s="105"/>
      <c r="G30" s="124"/>
      <c r="H30" s="9"/>
      <c r="I30" s="9"/>
    </row>
    <row r="31" spans="1:11" ht="15.75" customHeight="1" thickBot="1" x14ac:dyDescent="0.3">
      <c r="A31" s="129"/>
      <c r="B31" s="255"/>
      <c r="C31" s="255"/>
      <c r="D31" s="114"/>
      <c r="E31" s="24" t="s">
        <v>38</v>
      </c>
      <c r="F31" s="107"/>
      <c r="G31" s="130"/>
      <c r="H31" s="87"/>
      <c r="I31" s="87"/>
    </row>
    <row r="32" spans="1:11" x14ac:dyDescent="0.25">
      <c r="A32" s="90"/>
      <c r="B32" s="90"/>
      <c r="C32" s="90"/>
      <c r="D32" s="90"/>
      <c r="E32" s="90"/>
      <c r="F32" s="90"/>
      <c r="G32" s="90"/>
      <c r="H32" s="87"/>
      <c r="I32" s="87"/>
    </row>
    <row r="33" spans="1:9" x14ac:dyDescent="0.25">
      <c r="A33" s="90"/>
      <c r="B33" s="90"/>
      <c r="C33" s="90"/>
      <c r="D33" s="90"/>
      <c r="E33" s="90"/>
      <c r="F33" s="90"/>
      <c r="G33" s="90"/>
      <c r="H33" s="87"/>
      <c r="I33" s="87"/>
    </row>
    <row r="34" spans="1:9" x14ac:dyDescent="0.25">
      <c r="A34" s="90"/>
      <c r="B34" s="90"/>
      <c r="C34" s="90"/>
      <c r="D34" s="90"/>
      <c r="E34" s="90"/>
      <c r="F34" s="90"/>
      <c r="G34" s="90"/>
      <c r="H34" s="87"/>
      <c r="I34" s="87"/>
    </row>
    <row r="35" spans="1:9" x14ac:dyDescent="0.25">
      <c r="A35" s="90"/>
      <c r="B35" s="90"/>
      <c r="C35" s="90"/>
      <c r="D35" s="90"/>
      <c r="E35" s="90"/>
      <c r="F35" s="90"/>
      <c r="G35" s="90"/>
      <c r="H35" s="87"/>
      <c r="I35" s="87"/>
    </row>
    <row r="36" spans="1:9" x14ac:dyDescent="0.25">
      <c r="A36" s="87"/>
      <c r="B36" s="87"/>
      <c r="C36" s="87"/>
      <c r="D36" s="87"/>
      <c r="E36" s="87"/>
      <c r="F36" s="87"/>
      <c r="G36" s="87"/>
      <c r="H36" s="87"/>
      <c r="I36" s="87"/>
    </row>
    <row r="37" spans="1:9" x14ac:dyDescent="0.25">
      <c r="A37" s="87"/>
      <c r="B37" s="87"/>
      <c r="C37" s="87"/>
      <c r="D37" s="87"/>
      <c r="E37" s="87"/>
      <c r="F37" s="87"/>
      <c r="G37" s="87"/>
      <c r="H37" s="87"/>
      <c r="I37" s="87"/>
    </row>
    <row r="38" spans="1:9" x14ac:dyDescent="0.25">
      <c r="A38" s="87"/>
      <c r="B38" s="87"/>
      <c r="C38" s="87"/>
      <c r="D38" s="87"/>
      <c r="E38" s="87"/>
      <c r="F38" s="87"/>
      <c r="G38" s="87"/>
      <c r="H38" s="87"/>
      <c r="I38" s="87"/>
    </row>
    <row r="39" spans="1:9" x14ac:dyDescent="0.25">
      <c r="A39" s="87"/>
      <c r="B39" s="87"/>
      <c r="C39" s="87"/>
      <c r="D39" s="87"/>
      <c r="E39" s="87"/>
      <c r="F39" s="87"/>
      <c r="G39" s="87"/>
      <c r="H39" s="87"/>
      <c r="I39" s="87"/>
    </row>
    <row r="40" spans="1:9" x14ac:dyDescent="0.25">
      <c r="A40" s="87"/>
      <c r="B40" s="87"/>
      <c r="C40" s="87"/>
      <c r="D40" s="87"/>
      <c r="E40" s="87"/>
      <c r="F40" s="87"/>
      <c r="G40" s="87"/>
      <c r="H40" s="87"/>
      <c r="I40" s="87"/>
    </row>
    <row r="41" spans="1:9" x14ac:dyDescent="0.25">
      <c r="A41" s="87"/>
      <c r="B41" s="87"/>
      <c r="C41" s="87"/>
      <c r="D41" s="87"/>
      <c r="E41" s="87"/>
      <c r="F41" s="87"/>
      <c r="G41" s="87"/>
      <c r="H41" s="87"/>
      <c r="I41" s="87"/>
    </row>
  </sheetData>
  <mergeCells count="30">
    <mergeCell ref="B31:C31"/>
    <mergeCell ref="E19:G19"/>
    <mergeCell ref="A20:C20"/>
    <mergeCell ref="B21:C21"/>
    <mergeCell ref="B22:C22"/>
    <mergeCell ref="B23:C23"/>
    <mergeCell ref="B24:C24"/>
    <mergeCell ref="A26:C26"/>
    <mergeCell ref="B27:C27"/>
    <mergeCell ref="B28:C28"/>
    <mergeCell ref="B29:C29"/>
    <mergeCell ref="B30:C30"/>
    <mergeCell ref="B18:C18"/>
    <mergeCell ref="A8:C8"/>
    <mergeCell ref="E8:G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A7:C7"/>
    <mergeCell ref="A1:G1"/>
    <mergeCell ref="A2:G2"/>
    <mergeCell ref="A3:G3"/>
    <mergeCell ref="A4:G4"/>
    <mergeCell ref="C5:G5"/>
  </mergeCells>
  <printOptions horizontalCentered="1"/>
  <pageMargins left="0.7" right="0.7" top="0.5" bottom="0.5" header="0" footer="0"/>
  <pageSetup scale="74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7CE4C-E968-486F-ACCD-75000BBF8B33}">
  <sheetPr>
    <pageSetUpPr fitToPage="1"/>
  </sheetPr>
  <dimension ref="A1:P59"/>
  <sheetViews>
    <sheetView tabSelected="1" zoomScale="80" zoomScaleNormal="80" zoomScaleSheetLayoutView="96" workbookViewId="0">
      <pane ySplit="7" topLeftCell="A8" activePane="bottomLeft" state="frozen"/>
      <selection activeCell="F41" sqref="F41"/>
      <selection pane="bottomLeft" activeCell="P18" sqref="P18"/>
    </sheetView>
  </sheetViews>
  <sheetFormatPr defaultColWidth="9.140625" defaultRowHeight="15" x14ac:dyDescent="0.25"/>
  <cols>
    <col min="1" max="1" width="11.5703125" style="4" customWidth="1"/>
    <col min="2" max="2" width="10.7109375" style="4" customWidth="1"/>
    <col min="3" max="3" width="11.42578125" style="4" customWidth="1"/>
    <col min="4" max="12" width="10.7109375" style="4" customWidth="1"/>
    <col min="13" max="16384" width="9.140625" style="4"/>
  </cols>
  <sheetData>
    <row r="1" spans="1:16" ht="53.25" customHeight="1" x14ac:dyDescent="0.45">
      <c r="A1" s="221" t="s">
        <v>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3"/>
    </row>
    <row r="2" spans="1:16" ht="20.25" x14ac:dyDescent="0.25">
      <c r="A2" s="222" t="s">
        <v>45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7"/>
    </row>
    <row r="3" spans="1:16" ht="21" x14ac:dyDescent="0.25">
      <c r="A3" s="223" t="s">
        <v>46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8"/>
    </row>
    <row r="4" spans="1:16" ht="15" customHeight="1" x14ac:dyDescent="0.25">
      <c r="A4" s="224"/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</row>
    <row r="5" spans="1:16" ht="15" customHeight="1" x14ac:dyDescent="0.25">
      <c r="A5" s="242" t="s">
        <v>154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</row>
    <row r="6" spans="1:16" ht="6.75" customHeight="1" thickBot="1" x14ac:dyDescent="0.3">
      <c r="A6" s="157"/>
      <c r="B6" s="157"/>
      <c r="C6" s="157"/>
      <c r="D6" s="157"/>
      <c r="E6" s="157"/>
      <c r="F6" s="157"/>
      <c r="G6" s="157"/>
    </row>
    <row r="7" spans="1:16" ht="54.75" thickBot="1" x14ac:dyDescent="0.3">
      <c r="A7" s="52" t="s">
        <v>50</v>
      </c>
      <c r="B7" s="143" t="s">
        <v>51</v>
      </c>
      <c r="C7" s="143"/>
      <c r="D7" s="143" t="s">
        <v>52</v>
      </c>
      <c r="E7" s="143" t="s">
        <v>53</v>
      </c>
      <c r="F7" s="143" t="s">
        <v>144</v>
      </c>
      <c r="G7" s="143" t="s">
        <v>145</v>
      </c>
      <c r="H7" s="143" t="s">
        <v>146</v>
      </c>
      <c r="I7" s="52" t="s">
        <v>147</v>
      </c>
      <c r="J7" s="143" t="s">
        <v>148</v>
      </c>
      <c r="K7" s="143" t="s">
        <v>149</v>
      </c>
      <c r="L7" s="143" t="s">
        <v>150</v>
      </c>
      <c r="N7" s="178" t="s">
        <v>187</v>
      </c>
      <c r="O7" s="178" t="s">
        <v>697</v>
      </c>
      <c r="P7" s="178" t="s">
        <v>698</v>
      </c>
    </row>
    <row r="8" spans="1:16" ht="20.100000000000001" customHeight="1" x14ac:dyDescent="0.25">
      <c r="A8" s="158" t="s">
        <v>334</v>
      </c>
      <c r="B8" s="159">
        <v>1720</v>
      </c>
      <c r="C8" s="13"/>
      <c r="D8" s="13" t="s">
        <v>164</v>
      </c>
      <c r="E8" s="160">
        <v>10</v>
      </c>
      <c r="F8" s="161">
        <v>1000</v>
      </c>
      <c r="G8" s="159"/>
      <c r="H8" s="161">
        <v>275</v>
      </c>
      <c r="I8" s="159"/>
      <c r="J8" s="161">
        <v>400</v>
      </c>
      <c r="K8" s="159"/>
      <c r="L8" s="162"/>
      <c r="N8" s="180">
        <v>1000</v>
      </c>
      <c r="O8" s="177">
        <v>10</v>
      </c>
      <c r="P8" s="184" t="s">
        <v>782</v>
      </c>
    </row>
    <row r="9" spans="1:16" ht="20.100000000000001" customHeight="1" x14ac:dyDescent="0.25">
      <c r="A9" s="158" t="s">
        <v>338</v>
      </c>
      <c r="B9" s="163">
        <v>1718</v>
      </c>
      <c r="C9" s="13"/>
      <c r="D9" s="13" t="s">
        <v>164</v>
      </c>
      <c r="E9" s="160">
        <v>10</v>
      </c>
      <c r="F9" s="161">
        <v>700</v>
      </c>
      <c r="G9" s="163"/>
      <c r="H9" s="161">
        <v>175</v>
      </c>
      <c r="I9" s="159"/>
      <c r="J9" s="161">
        <v>280</v>
      </c>
      <c r="K9" s="159"/>
      <c r="L9" s="164"/>
      <c r="N9" s="28">
        <v>700</v>
      </c>
      <c r="O9" s="177">
        <v>10</v>
      </c>
      <c r="P9" s="184" t="s">
        <v>780</v>
      </c>
    </row>
    <row r="10" spans="1:16" ht="20.100000000000001" customHeight="1" x14ac:dyDescent="0.25">
      <c r="A10" s="158" t="s">
        <v>339</v>
      </c>
      <c r="B10" s="163">
        <v>1717</v>
      </c>
      <c r="C10" s="13"/>
      <c r="D10" s="13" t="s">
        <v>164</v>
      </c>
      <c r="E10" s="160">
        <v>10</v>
      </c>
      <c r="F10" s="161">
        <v>1100</v>
      </c>
      <c r="G10" s="163"/>
      <c r="H10" s="161">
        <v>275</v>
      </c>
      <c r="I10" s="159"/>
      <c r="J10" s="161">
        <v>440</v>
      </c>
      <c r="K10" s="159"/>
      <c r="L10" s="165"/>
      <c r="N10" s="28">
        <v>1100</v>
      </c>
      <c r="O10" s="177">
        <v>10</v>
      </c>
      <c r="P10" s="184" t="s">
        <v>785</v>
      </c>
    </row>
    <row r="11" spans="1:16" ht="20.100000000000001" customHeight="1" x14ac:dyDescent="0.25">
      <c r="A11" s="158" t="s">
        <v>340</v>
      </c>
      <c r="B11" s="163">
        <v>1714</v>
      </c>
      <c r="C11" s="13"/>
      <c r="D11" s="13" t="s">
        <v>164</v>
      </c>
      <c r="E11" s="160">
        <v>10</v>
      </c>
      <c r="F11" s="161">
        <v>1100</v>
      </c>
      <c r="G11" s="163"/>
      <c r="H11" s="161">
        <v>275</v>
      </c>
      <c r="I11" s="159"/>
      <c r="J11" s="161">
        <v>440</v>
      </c>
      <c r="K11" s="159"/>
      <c r="L11" s="165"/>
      <c r="N11" s="28">
        <v>1100</v>
      </c>
      <c r="O11" s="177">
        <v>10</v>
      </c>
      <c r="P11" s="184" t="s">
        <v>785</v>
      </c>
    </row>
    <row r="12" spans="1:16" ht="20.100000000000001" customHeight="1" x14ac:dyDescent="0.25">
      <c r="A12" s="158" t="s">
        <v>341</v>
      </c>
      <c r="B12" s="163">
        <v>1713</v>
      </c>
      <c r="C12" s="13"/>
      <c r="D12" s="13" t="s">
        <v>164</v>
      </c>
      <c r="E12" s="160">
        <v>10</v>
      </c>
      <c r="F12" s="161">
        <v>1200</v>
      </c>
      <c r="G12" s="163"/>
      <c r="H12" s="161">
        <v>300</v>
      </c>
      <c r="I12" s="159"/>
      <c r="J12" s="161">
        <v>480</v>
      </c>
      <c r="K12" s="159"/>
      <c r="L12" s="165"/>
      <c r="N12" s="28">
        <v>1200</v>
      </c>
      <c r="O12" s="177">
        <v>10</v>
      </c>
      <c r="P12" s="184" t="s">
        <v>790</v>
      </c>
    </row>
    <row r="13" spans="1:16" ht="20.100000000000001" customHeight="1" x14ac:dyDescent="0.25">
      <c r="A13" s="158" t="s">
        <v>342</v>
      </c>
      <c r="B13" s="163">
        <v>1709</v>
      </c>
      <c r="C13" s="13"/>
      <c r="D13" s="13" t="s">
        <v>164</v>
      </c>
      <c r="E13" s="160">
        <v>6</v>
      </c>
      <c r="F13" s="161">
        <v>350</v>
      </c>
      <c r="G13" s="163"/>
      <c r="H13" s="161">
        <v>90</v>
      </c>
      <c r="I13" s="159"/>
      <c r="J13" s="161">
        <v>140</v>
      </c>
      <c r="K13" s="159"/>
      <c r="L13" s="164"/>
      <c r="N13" s="28">
        <v>350</v>
      </c>
      <c r="O13" s="177">
        <v>6</v>
      </c>
      <c r="P13" s="184" t="s">
        <v>765</v>
      </c>
    </row>
    <row r="14" spans="1:16" ht="20.100000000000001" customHeight="1" x14ac:dyDescent="0.25">
      <c r="A14" s="158" t="s">
        <v>343</v>
      </c>
      <c r="B14" s="163">
        <v>1705</v>
      </c>
      <c r="C14" s="13"/>
      <c r="D14" s="13" t="s">
        <v>164</v>
      </c>
      <c r="E14" s="160">
        <v>8</v>
      </c>
      <c r="F14" s="161">
        <v>525</v>
      </c>
      <c r="G14" s="163"/>
      <c r="H14" s="161">
        <v>135</v>
      </c>
      <c r="I14" s="159"/>
      <c r="J14" s="161">
        <v>210</v>
      </c>
      <c r="K14" s="159"/>
      <c r="L14" s="165"/>
      <c r="N14" s="28">
        <v>525</v>
      </c>
      <c r="O14" s="177">
        <v>8</v>
      </c>
      <c r="P14" s="184" t="s">
        <v>791</v>
      </c>
    </row>
    <row r="15" spans="1:16" ht="20.100000000000001" customHeight="1" x14ac:dyDescent="0.25">
      <c r="A15" s="158" t="s">
        <v>344</v>
      </c>
      <c r="B15" s="163">
        <v>1706</v>
      </c>
      <c r="C15" s="13"/>
      <c r="D15" s="13" t="s">
        <v>164</v>
      </c>
      <c r="E15" s="160">
        <v>5</v>
      </c>
      <c r="F15" s="161">
        <v>175</v>
      </c>
      <c r="G15" s="163"/>
      <c r="H15" s="161">
        <v>45</v>
      </c>
      <c r="I15" s="159"/>
      <c r="J15" s="161">
        <v>70</v>
      </c>
      <c r="K15" s="159"/>
      <c r="L15" s="165"/>
      <c r="N15" s="28">
        <v>175</v>
      </c>
      <c r="O15" s="177">
        <v>5</v>
      </c>
      <c r="P15" s="184" t="s">
        <v>772</v>
      </c>
    </row>
    <row r="16" spans="1:16" ht="20.100000000000001" customHeight="1" x14ac:dyDescent="0.25">
      <c r="A16" s="158" t="s">
        <v>345</v>
      </c>
      <c r="B16" s="163">
        <v>1710</v>
      </c>
      <c r="C16" s="13"/>
      <c r="D16" s="13" t="s">
        <v>164</v>
      </c>
      <c r="E16" s="160">
        <v>6</v>
      </c>
      <c r="F16" s="161">
        <v>250</v>
      </c>
      <c r="G16" s="163"/>
      <c r="H16" s="161">
        <v>65</v>
      </c>
      <c r="I16" s="159"/>
      <c r="J16" s="161">
        <v>100</v>
      </c>
      <c r="K16" s="159"/>
      <c r="L16" s="164"/>
      <c r="N16" s="28">
        <v>250</v>
      </c>
      <c r="O16" s="177">
        <v>6</v>
      </c>
      <c r="P16" s="184" t="s">
        <v>768</v>
      </c>
    </row>
    <row r="17" spans="1:16" ht="20.100000000000001" customHeight="1" x14ac:dyDescent="0.25">
      <c r="A17" s="158" t="s">
        <v>346</v>
      </c>
      <c r="B17" s="163">
        <v>1702</v>
      </c>
      <c r="C17" s="13"/>
      <c r="D17" s="13" t="s">
        <v>164</v>
      </c>
      <c r="E17" s="160">
        <v>10</v>
      </c>
      <c r="F17" s="161">
        <v>1100</v>
      </c>
      <c r="G17" s="163"/>
      <c r="H17" s="161">
        <v>275</v>
      </c>
      <c r="I17" s="159"/>
      <c r="J17" s="160">
        <v>440</v>
      </c>
      <c r="K17" s="159"/>
      <c r="L17" s="165"/>
      <c r="N17" s="28">
        <v>1100</v>
      </c>
      <c r="O17" s="177">
        <v>10</v>
      </c>
      <c r="P17" s="184" t="s">
        <v>785</v>
      </c>
    </row>
    <row r="18" spans="1:16" ht="20.100000000000001" customHeight="1" x14ac:dyDescent="0.25">
      <c r="A18" s="158"/>
      <c r="B18" s="163"/>
      <c r="C18" s="13"/>
      <c r="D18" s="13"/>
      <c r="E18" s="160"/>
      <c r="F18" s="161"/>
      <c r="G18" s="163"/>
      <c r="H18" s="161"/>
      <c r="I18" s="159"/>
      <c r="J18" s="161"/>
      <c r="K18" s="159"/>
      <c r="L18" s="165"/>
      <c r="N18" s="28"/>
      <c r="O18" s="177"/>
      <c r="P18" s="184"/>
    </row>
    <row r="19" spans="1:16" ht="20.100000000000001" customHeight="1" x14ac:dyDescent="0.25">
      <c r="A19" s="158" t="s">
        <v>333</v>
      </c>
      <c r="B19" s="163">
        <v>1309</v>
      </c>
      <c r="C19" s="13"/>
      <c r="D19" s="13" t="s">
        <v>164</v>
      </c>
      <c r="E19" s="160">
        <v>10</v>
      </c>
      <c r="F19" s="161">
        <v>1275</v>
      </c>
      <c r="G19" s="163"/>
      <c r="H19" s="161">
        <v>320</v>
      </c>
      <c r="I19" s="159"/>
      <c r="J19" s="161">
        <v>510</v>
      </c>
      <c r="K19" s="159"/>
      <c r="L19" s="165"/>
      <c r="N19" s="28">
        <v>1275</v>
      </c>
      <c r="O19" s="177">
        <v>10</v>
      </c>
      <c r="P19" s="184" t="s">
        <v>792</v>
      </c>
    </row>
    <row r="20" spans="1:16" ht="20.100000000000001" customHeight="1" x14ac:dyDescent="0.25">
      <c r="A20" s="158" t="s">
        <v>397</v>
      </c>
      <c r="B20" s="163">
        <v>1311</v>
      </c>
      <c r="C20" s="13"/>
      <c r="D20" s="13" t="s">
        <v>164</v>
      </c>
      <c r="E20" s="160">
        <v>6</v>
      </c>
      <c r="F20" s="161">
        <v>300</v>
      </c>
      <c r="G20" s="163"/>
      <c r="H20" s="161">
        <v>75</v>
      </c>
      <c r="I20" s="159"/>
      <c r="J20" s="161">
        <v>120</v>
      </c>
      <c r="K20" s="159"/>
      <c r="L20" s="165"/>
      <c r="N20" s="28">
        <v>300</v>
      </c>
      <c r="O20" s="177">
        <v>6</v>
      </c>
      <c r="P20" s="184" t="s">
        <v>764</v>
      </c>
    </row>
    <row r="21" spans="1:16" ht="20.100000000000001" customHeight="1" x14ac:dyDescent="0.25">
      <c r="A21" s="158" t="s">
        <v>398</v>
      </c>
      <c r="B21" s="163">
        <v>1321</v>
      </c>
      <c r="C21" s="13"/>
      <c r="D21" s="13" t="s">
        <v>164</v>
      </c>
      <c r="E21" s="160">
        <v>8</v>
      </c>
      <c r="F21" s="161">
        <v>600</v>
      </c>
      <c r="G21" s="163"/>
      <c r="H21" s="161">
        <v>150</v>
      </c>
      <c r="I21" s="159"/>
      <c r="J21" s="161">
        <v>240</v>
      </c>
      <c r="K21" s="159"/>
      <c r="L21" s="165"/>
      <c r="N21" s="28">
        <v>600</v>
      </c>
      <c r="O21" s="177">
        <v>8</v>
      </c>
      <c r="P21" s="184" t="s">
        <v>779</v>
      </c>
    </row>
    <row r="22" spans="1:16" ht="20.100000000000001" customHeight="1" x14ac:dyDescent="0.25">
      <c r="A22" s="158" t="s">
        <v>399</v>
      </c>
      <c r="B22" s="163">
        <v>1301</v>
      </c>
      <c r="C22" s="13"/>
      <c r="D22" s="13" t="s">
        <v>164</v>
      </c>
      <c r="E22" s="160">
        <v>6</v>
      </c>
      <c r="F22" s="161">
        <v>250</v>
      </c>
      <c r="G22" s="163"/>
      <c r="H22" s="161">
        <v>65</v>
      </c>
      <c r="I22" s="159"/>
      <c r="J22" s="161">
        <v>100</v>
      </c>
      <c r="K22" s="159"/>
      <c r="L22" s="165"/>
      <c r="N22" s="28">
        <v>250</v>
      </c>
      <c r="O22" s="177">
        <v>6</v>
      </c>
      <c r="P22" s="184" t="s">
        <v>768</v>
      </c>
    </row>
    <row r="23" spans="1:16" ht="20.100000000000001" customHeight="1" x14ac:dyDescent="0.25">
      <c r="A23" s="158" t="s">
        <v>400</v>
      </c>
      <c r="B23" s="163">
        <v>1312</v>
      </c>
      <c r="C23" s="13"/>
      <c r="D23" s="13" t="s">
        <v>164</v>
      </c>
      <c r="E23" s="160">
        <v>8</v>
      </c>
      <c r="F23" s="161">
        <v>650</v>
      </c>
      <c r="G23" s="163"/>
      <c r="H23" s="161">
        <v>165</v>
      </c>
      <c r="I23" s="159"/>
      <c r="J23" s="161">
        <v>260</v>
      </c>
      <c r="K23" s="159"/>
      <c r="L23" s="165"/>
      <c r="N23" s="28">
        <v>650</v>
      </c>
      <c r="O23" s="177">
        <v>8</v>
      </c>
      <c r="P23" s="184" t="s">
        <v>793</v>
      </c>
    </row>
    <row r="24" spans="1:16" ht="20.100000000000001" customHeight="1" x14ac:dyDescent="0.25">
      <c r="A24" s="158" t="s">
        <v>401</v>
      </c>
      <c r="B24" s="163">
        <v>1317</v>
      </c>
      <c r="C24" s="13"/>
      <c r="D24" s="13" t="s">
        <v>164</v>
      </c>
      <c r="E24" s="160">
        <v>10</v>
      </c>
      <c r="F24" s="161">
        <v>900</v>
      </c>
      <c r="G24" s="163"/>
      <c r="H24" s="161">
        <v>225</v>
      </c>
      <c r="I24" s="159"/>
      <c r="J24" s="161">
        <v>360</v>
      </c>
      <c r="K24" s="159"/>
      <c r="L24" s="165"/>
      <c r="N24" s="28">
        <v>900</v>
      </c>
      <c r="O24" s="177">
        <v>10</v>
      </c>
      <c r="P24" s="184" t="s">
        <v>784</v>
      </c>
    </row>
    <row r="25" spans="1:16" ht="20.100000000000001" customHeight="1" x14ac:dyDescent="0.25">
      <c r="A25" s="158" t="s">
        <v>402</v>
      </c>
      <c r="B25" s="163">
        <v>1303</v>
      </c>
      <c r="C25" s="13"/>
      <c r="D25" s="13" t="s">
        <v>164</v>
      </c>
      <c r="E25" s="160">
        <v>10</v>
      </c>
      <c r="F25" s="161">
        <v>700</v>
      </c>
      <c r="G25" s="163"/>
      <c r="H25" s="161">
        <v>175</v>
      </c>
      <c r="I25" s="159"/>
      <c r="J25" s="161">
        <v>280</v>
      </c>
      <c r="K25" s="159"/>
      <c r="L25" s="165"/>
      <c r="N25" s="28">
        <v>700</v>
      </c>
      <c r="O25" s="177">
        <v>10</v>
      </c>
      <c r="P25" s="184" t="s">
        <v>780</v>
      </c>
    </row>
    <row r="26" spans="1:16" ht="20.100000000000001" customHeight="1" x14ac:dyDescent="0.25">
      <c r="A26" s="158" t="s">
        <v>403</v>
      </c>
      <c r="B26" s="163">
        <v>1316</v>
      </c>
      <c r="C26" s="13"/>
      <c r="D26" s="13" t="s">
        <v>164</v>
      </c>
      <c r="E26" s="160">
        <v>10</v>
      </c>
      <c r="F26" s="161">
        <v>825</v>
      </c>
      <c r="G26" s="163"/>
      <c r="H26" s="161">
        <v>210</v>
      </c>
      <c r="I26" s="159"/>
      <c r="J26" s="161">
        <v>330</v>
      </c>
      <c r="K26" s="159"/>
      <c r="L26" s="165"/>
      <c r="N26" s="28">
        <v>825</v>
      </c>
      <c r="O26" s="177">
        <v>10</v>
      </c>
      <c r="P26" s="184" t="s">
        <v>794</v>
      </c>
    </row>
    <row r="27" spans="1:16" ht="20.100000000000001" customHeight="1" x14ac:dyDescent="0.25">
      <c r="A27" s="158" t="s">
        <v>404</v>
      </c>
      <c r="B27" s="163">
        <v>1315</v>
      </c>
      <c r="C27" s="13"/>
      <c r="D27" s="13" t="s">
        <v>164</v>
      </c>
      <c r="E27" s="160">
        <v>8</v>
      </c>
      <c r="F27" s="161">
        <v>425</v>
      </c>
      <c r="G27" s="163"/>
      <c r="H27" s="161">
        <v>110</v>
      </c>
      <c r="I27" s="159"/>
      <c r="J27" s="161">
        <v>170</v>
      </c>
      <c r="K27" s="159"/>
      <c r="L27" s="165"/>
      <c r="N27" s="28">
        <v>425</v>
      </c>
      <c r="O27" s="177">
        <v>8</v>
      </c>
      <c r="P27" s="184" t="s">
        <v>771</v>
      </c>
    </row>
    <row r="28" spans="1:16" ht="20.100000000000001" customHeight="1" x14ac:dyDescent="0.25">
      <c r="A28" s="158" t="s">
        <v>405</v>
      </c>
      <c r="B28" s="163">
        <v>1302</v>
      </c>
      <c r="C28" s="13"/>
      <c r="D28" s="13" t="s">
        <v>164</v>
      </c>
      <c r="E28" s="160">
        <v>10</v>
      </c>
      <c r="F28" s="161">
        <v>900</v>
      </c>
      <c r="G28" s="163"/>
      <c r="H28" s="161">
        <v>225</v>
      </c>
      <c r="I28" s="159"/>
      <c r="J28" s="161">
        <v>360</v>
      </c>
      <c r="K28" s="159"/>
      <c r="L28" s="164"/>
      <c r="N28" s="28">
        <v>900</v>
      </c>
      <c r="O28" s="177">
        <v>10</v>
      </c>
      <c r="P28" s="184" t="s">
        <v>784</v>
      </c>
    </row>
    <row r="29" spans="1:16" ht="20.100000000000001" customHeight="1" x14ac:dyDescent="0.25">
      <c r="A29" s="158" t="s">
        <v>406</v>
      </c>
      <c r="B29" s="163" t="s">
        <v>460</v>
      </c>
      <c r="C29" s="13"/>
      <c r="D29" s="13" t="s">
        <v>164</v>
      </c>
      <c r="E29" s="160">
        <v>6</v>
      </c>
      <c r="F29" s="161">
        <v>200</v>
      </c>
      <c r="G29" s="163"/>
      <c r="H29" s="161">
        <v>50</v>
      </c>
      <c r="I29" s="159"/>
      <c r="J29" s="161">
        <v>100</v>
      </c>
      <c r="K29" s="159"/>
      <c r="L29" s="165"/>
      <c r="N29" s="28">
        <v>200</v>
      </c>
      <c r="O29" s="177">
        <v>6</v>
      </c>
      <c r="P29" s="184" t="s">
        <v>768</v>
      </c>
    </row>
    <row r="30" spans="1:16" ht="20.100000000000001" customHeight="1" x14ac:dyDescent="0.25">
      <c r="A30" s="158" t="s">
        <v>463</v>
      </c>
      <c r="B30" s="163"/>
      <c r="C30" s="13"/>
      <c r="D30" s="13"/>
      <c r="E30" s="160"/>
      <c r="F30" s="161">
        <f>SUM(F8:F29)</f>
        <v>14525</v>
      </c>
      <c r="G30" s="161">
        <f>SUM(G8:G29)</f>
        <v>0</v>
      </c>
      <c r="H30" s="161"/>
      <c r="I30" s="159"/>
      <c r="J30" s="161">
        <f>SUM(J8:J29)</f>
        <v>5830</v>
      </c>
      <c r="K30" s="161">
        <f>SUM(K8:K29)</f>
        <v>0</v>
      </c>
      <c r="L30" s="165"/>
      <c r="N30" s="28"/>
    </row>
    <row r="31" spans="1:16" ht="20.100000000000001" customHeight="1" x14ac:dyDescent="0.25">
      <c r="A31" s="158"/>
      <c r="B31" s="166"/>
      <c r="C31" s="167"/>
      <c r="D31" s="167"/>
      <c r="E31" s="168"/>
      <c r="F31" s="169"/>
      <c r="G31" s="166"/>
      <c r="H31" s="169"/>
      <c r="I31" s="170"/>
      <c r="J31" s="169"/>
      <c r="K31" s="170"/>
      <c r="L31" s="171"/>
      <c r="N31" s="28"/>
    </row>
    <row r="32" spans="1:16" ht="20.100000000000001" customHeight="1" x14ac:dyDescent="0.25">
      <c r="A32" s="158"/>
      <c r="B32" s="163"/>
      <c r="C32" s="18"/>
      <c r="D32" s="18"/>
      <c r="E32" s="18"/>
      <c r="F32" s="172"/>
      <c r="G32" s="163"/>
      <c r="H32" s="172"/>
      <c r="I32" s="163"/>
      <c r="J32" s="172"/>
      <c r="K32" s="163"/>
      <c r="L32" s="165"/>
      <c r="N32" s="28"/>
    </row>
    <row r="33" spans="1:14" ht="20.100000000000001" customHeight="1" x14ac:dyDescent="0.25">
      <c r="A33" s="158"/>
      <c r="B33" s="163"/>
      <c r="C33" s="18"/>
      <c r="D33" s="18"/>
      <c r="E33" s="18"/>
      <c r="F33" s="172"/>
      <c r="G33" s="163"/>
      <c r="H33" s="172"/>
      <c r="I33" s="163"/>
      <c r="J33" s="172"/>
      <c r="K33" s="163"/>
      <c r="L33" s="165"/>
      <c r="N33" s="28"/>
    </row>
    <row r="34" spans="1:14" ht="20.100000000000001" customHeight="1" x14ac:dyDescent="0.25">
      <c r="A34" s="158"/>
      <c r="B34" s="163"/>
      <c r="C34" s="18"/>
      <c r="D34" s="18"/>
      <c r="E34" s="18"/>
      <c r="F34" s="172"/>
      <c r="G34" s="163"/>
      <c r="H34" s="172"/>
      <c r="I34" s="163"/>
      <c r="J34" s="172"/>
      <c r="K34" s="163"/>
      <c r="L34" s="165"/>
      <c r="N34" s="28"/>
    </row>
    <row r="35" spans="1:14" ht="20.100000000000001" customHeight="1" x14ac:dyDescent="0.25">
      <c r="A35" s="158"/>
      <c r="B35" s="163"/>
      <c r="C35" s="13"/>
      <c r="D35" s="13"/>
      <c r="E35" s="160"/>
      <c r="F35" s="161"/>
      <c r="G35" s="163"/>
      <c r="H35" s="161"/>
      <c r="I35" s="159"/>
      <c r="J35" s="161"/>
      <c r="K35" s="159"/>
      <c r="L35" s="165"/>
    </row>
    <row r="36" spans="1:14" ht="20.100000000000001" customHeight="1" x14ac:dyDescent="0.25">
      <c r="A36" s="158"/>
      <c r="B36" s="163"/>
      <c r="C36" s="13"/>
      <c r="D36" s="13"/>
      <c r="E36" s="160"/>
      <c r="F36" s="161"/>
      <c r="G36" s="163"/>
      <c r="H36" s="161"/>
      <c r="I36" s="159"/>
      <c r="J36" s="161"/>
      <c r="K36" s="159"/>
      <c r="L36" s="165"/>
    </row>
    <row r="37" spans="1:14" ht="20.100000000000001" customHeight="1" x14ac:dyDescent="0.25">
      <c r="A37" s="158"/>
      <c r="B37" s="163"/>
      <c r="C37" s="13"/>
      <c r="D37" s="13"/>
      <c r="E37" s="160"/>
      <c r="F37" s="161"/>
      <c r="G37" s="163"/>
      <c r="H37" s="161"/>
      <c r="I37" s="159"/>
      <c r="J37" s="161"/>
      <c r="K37" s="159"/>
      <c r="L37" s="164"/>
    </row>
    <row r="38" spans="1:14" ht="20.100000000000001" customHeight="1" x14ac:dyDescent="0.25">
      <c r="A38" s="158"/>
      <c r="B38" s="163"/>
      <c r="C38" s="13"/>
      <c r="D38" s="13"/>
      <c r="E38" s="160"/>
      <c r="F38" s="161"/>
      <c r="G38" s="163"/>
      <c r="H38" s="161"/>
      <c r="I38" s="159"/>
      <c r="J38" s="161"/>
      <c r="K38" s="159"/>
      <c r="L38" s="165"/>
    </row>
    <row r="39" spans="1:14" ht="20.100000000000001" customHeight="1" x14ac:dyDescent="0.25">
      <c r="A39" s="158"/>
      <c r="B39" s="163"/>
      <c r="C39" s="13"/>
      <c r="D39" s="13"/>
      <c r="E39" s="160"/>
      <c r="F39" s="161"/>
      <c r="G39" s="163"/>
      <c r="H39" s="161"/>
      <c r="I39" s="159"/>
      <c r="J39" s="161"/>
      <c r="K39" s="159"/>
      <c r="L39" s="165"/>
    </row>
    <row r="40" spans="1:14" ht="20.100000000000001" customHeight="1" x14ac:dyDescent="0.25">
      <c r="A40" s="158"/>
      <c r="B40" s="166"/>
      <c r="C40" s="167"/>
      <c r="D40" s="167"/>
      <c r="E40" s="168"/>
      <c r="F40" s="169"/>
      <c r="G40" s="166"/>
      <c r="H40" s="169"/>
      <c r="I40" s="170"/>
      <c r="J40" s="169"/>
      <c r="K40" s="170"/>
      <c r="L40" s="171"/>
    </row>
    <row r="41" spans="1:14" ht="20.100000000000001" customHeight="1" x14ac:dyDescent="0.25">
      <c r="A41" s="158"/>
      <c r="B41" s="163"/>
      <c r="C41" s="18"/>
      <c r="D41" s="18"/>
      <c r="E41" s="18"/>
      <c r="F41" s="172"/>
      <c r="G41" s="163"/>
      <c r="H41" s="172"/>
      <c r="I41" s="163"/>
      <c r="J41" s="172"/>
      <c r="K41" s="163"/>
      <c r="L41" s="165"/>
    </row>
    <row r="42" spans="1:14" ht="20.100000000000001" customHeight="1" x14ac:dyDescent="0.25">
      <c r="A42" s="158"/>
      <c r="B42" s="163"/>
      <c r="C42" s="18"/>
      <c r="D42" s="18"/>
      <c r="E42" s="18"/>
      <c r="F42" s="172"/>
      <c r="G42" s="163"/>
      <c r="H42" s="172"/>
      <c r="I42" s="163"/>
      <c r="J42" s="172"/>
      <c r="K42" s="163"/>
      <c r="L42" s="165"/>
    </row>
    <row r="43" spans="1:14" ht="20.100000000000001" customHeight="1" x14ac:dyDescent="0.25">
      <c r="A43" s="158"/>
      <c r="B43" s="163"/>
      <c r="C43" s="18"/>
      <c r="D43" s="18"/>
      <c r="E43" s="18"/>
      <c r="F43" s="172"/>
      <c r="G43" s="163"/>
      <c r="H43" s="172"/>
      <c r="I43" s="163"/>
      <c r="J43" s="172"/>
      <c r="K43" s="163"/>
      <c r="L43" s="165"/>
    </row>
    <row r="44" spans="1:14" ht="20.100000000000001" customHeight="1" x14ac:dyDescent="0.25">
      <c r="A44" s="158"/>
      <c r="B44" s="163"/>
      <c r="C44" s="13"/>
      <c r="D44" s="13"/>
      <c r="E44" s="160"/>
      <c r="F44" s="161"/>
      <c r="G44" s="163"/>
      <c r="H44" s="161"/>
      <c r="I44" s="159"/>
      <c r="J44" s="161"/>
      <c r="K44" s="159"/>
      <c r="L44" s="165"/>
    </row>
    <row r="45" spans="1:14" ht="20.100000000000001" customHeight="1" x14ac:dyDescent="0.25">
      <c r="A45" s="158"/>
      <c r="B45" s="166"/>
      <c r="C45" s="167"/>
      <c r="D45" s="167"/>
      <c r="E45" s="168"/>
      <c r="F45" s="169"/>
      <c r="G45" s="166"/>
      <c r="H45" s="169"/>
      <c r="I45" s="170"/>
      <c r="J45" s="169"/>
      <c r="K45" s="170"/>
      <c r="L45" s="171"/>
    </row>
    <row r="46" spans="1:14" ht="20.100000000000001" customHeight="1" x14ac:dyDescent="0.25">
      <c r="A46" s="158"/>
      <c r="B46" s="163"/>
      <c r="C46" s="18"/>
      <c r="D46" s="18"/>
      <c r="E46" s="18"/>
      <c r="F46" s="172"/>
      <c r="G46" s="163"/>
      <c r="H46" s="172"/>
      <c r="I46" s="163"/>
      <c r="J46" s="172"/>
      <c r="K46" s="163"/>
      <c r="L46" s="165"/>
    </row>
    <row r="47" spans="1:14" ht="20.100000000000001" customHeight="1" x14ac:dyDescent="0.25">
      <c r="A47" s="158"/>
      <c r="B47" s="163"/>
      <c r="C47" s="18"/>
      <c r="D47" s="18"/>
      <c r="E47" s="18"/>
      <c r="F47" s="172"/>
      <c r="G47" s="163"/>
      <c r="H47" s="172"/>
      <c r="I47" s="163"/>
      <c r="J47" s="172"/>
      <c r="K47" s="163"/>
      <c r="L47" s="165"/>
    </row>
    <row r="48" spans="1:14" ht="20.100000000000001" customHeight="1" x14ac:dyDescent="0.25">
      <c r="A48" s="158"/>
      <c r="B48" s="163"/>
      <c r="C48" s="18"/>
      <c r="D48" s="18"/>
      <c r="E48" s="18"/>
      <c r="F48" s="172"/>
      <c r="G48" s="163"/>
      <c r="H48" s="172"/>
      <c r="I48" s="163"/>
      <c r="J48" s="172"/>
      <c r="K48" s="163"/>
      <c r="L48" s="165"/>
    </row>
    <row r="49" spans="1:12" ht="20.100000000000001" customHeight="1" x14ac:dyDescent="0.25">
      <c r="A49" s="158"/>
      <c r="B49" s="163"/>
      <c r="C49" s="13"/>
      <c r="D49" s="13"/>
      <c r="E49" s="160"/>
      <c r="F49" s="161"/>
      <c r="G49" s="163"/>
      <c r="H49" s="161"/>
      <c r="I49" s="159"/>
      <c r="J49" s="161"/>
      <c r="K49" s="159"/>
      <c r="L49" s="165"/>
    </row>
    <row r="50" spans="1:12" ht="20.100000000000001" customHeight="1" x14ac:dyDescent="0.25">
      <c r="A50" s="158"/>
      <c r="B50" s="163"/>
      <c r="C50" s="13"/>
      <c r="D50" s="13"/>
      <c r="E50" s="160"/>
      <c r="F50" s="161"/>
      <c r="G50" s="163"/>
      <c r="H50" s="161"/>
      <c r="I50" s="159"/>
      <c r="J50" s="161"/>
      <c r="K50" s="159"/>
      <c r="L50" s="165"/>
    </row>
    <row r="51" spans="1:12" ht="20.100000000000001" customHeight="1" thickBot="1" x14ac:dyDescent="0.3">
      <c r="A51" s="173"/>
      <c r="B51" s="174"/>
      <c r="C51" s="23"/>
      <c r="D51" s="23"/>
      <c r="E51" s="23"/>
      <c r="F51" s="175"/>
      <c r="G51" s="174"/>
      <c r="H51" s="175"/>
      <c r="I51" s="174"/>
      <c r="J51" s="175"/>
      <c r="K51" s="174"/>
      <c r="L51" s="176"/>
    </row>
    <row r="52" spans="1:12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</row>
    <row r="58" spans="1:12" x14ac:dyDescent="0.25">
      <c r="A58" s="85"/>
    </row>
    <row r="59" spans="1:12" x14ac:dyDescent="0.25">
      <c r="A59" s="45"/>
    </row>
  </sheetData>
  <mergeCells count="5">
    <mergeCell ref="A1:L1"/>
    <mergeCell ref="A2:L2"/>
    <mergeCell ref="A3:L3"/>
    <mergeCell ref="A4:L4"/>
    <mergeCell ref="A5:L5"/>
  </mergeCells>
  <phoneticPr fontId="35" type="noConversion"/>
  <printOptions horizontalCentered="1"/>
  <pageMargins left="0.7" right="0.7" top="0.5" bottom="0.5" header="0" footer="0"/>
  <pageSetup scale="69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84CAA-0E28-485A-91BF-0D0DA3044443}">
  <sheetPr>
    <pageSetUpPr fitToPage="1"/>
  </sheetPr>
  <dimension ref="A1:M57"/>
  <sheetViews>
    <sheetView topLeftCell="A3" zoomScale="80" zoomScaleNormal="80" workbookViewId="0">
      <selection activeCell="N17" sqref="N17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21" t="s">
        <v>0</v>
      </c>
      <c r="B1" s="221"/>
      <c r="C1" s="221"/>
      <c r="D1" s="221"/>
      <c r="E1" s="221"/>
      <c r="F1" s="221"/>
      <c r="G1" s="221"/>
      <c r="H1" s="221"/>
      <c r="I1" s="1"/>
      <c r="J1" s="1"/>
      <c r="K1" s="1"/>
      <c r="L1" s="1"/>
      <c r="M1" s="3"/>
    </row>
    <row r="2" spans="1:13" ht="20.25" x14ac:dyDescent="0.25">
      <c r="A2" s="222" t="s">
        <v>45</v>
      </c>
      <c r="B2" s="222"/>
      <c r="C2" s="222"/>
      <c r="D2" s="222"/>
      <c r="E2" s="222"/>
      <c r="F2" s="222"/>
      <c r="G2" s="222"/>
      <c r="H2" s="222"/>
      <c r="I2" s="5"/>
      <c r="J2" s="5"/>
      <c r="K2" s="5"/>
      <c r="L2" s="5"/>
      <c r="M2" s="7"/>
    </row>
    <row r="3" spans="1:13" ht="21" x14ac:dyDescent="0.25">
      <c r="A3" s="223" t="s">
        <v>46</v>
      </c>
      <c r="B3" s="223"/>
      <c r="C3" s="223"/>
      <c r="D3" s="223"/>
      <c r="E3" s="223"/>
      <c r="F3" s="223"/>
      <c r="G3" s="223"/>
      <c r="H3" s="223"/>
      <c r="I3" s="6"/>
      <c r="J3" s="6"/>
      <c r="K3" s="6"/>
      <c r="L3" s="6"/>
      <c r="M3" s="8"/>
    </row>
    <row r="4" spans="1:13" ht="15" customHeight="1" x14ac:dyDescent="0.25">
      <c r="A4" s="224"/>
      <c r="B4" s="224"/>
      <c r="C4" s="224"/>
      <c r="D4" s="224"/>
      <c r="E4" s="224"/>
      <c r="F4" s="224"/>
      <c r="G4" s="224"/>
      <c r="H4" s="224"/>
      <c r="I4" s="9"/>
      <c r="J4" s="9"/>
      <c r="K4" s="9"/>
      <c r="L4" s="9"/>
    </row>
    <row r="5" spans="1:13" ht="15" customHeight="1" x14ac:dyDescent="0.25">
      <c r="A5" s="243" t="s">
        <v>157</v>
      </c>
      <c r="B5" s="243"/>
      <c r="C5" s="243"/>
      <c r="D5" s="243"/>
      <c r="E5" s="49"/>
      <c r="F5" s="49"/>
      <c r="G5" s="49"/>
      <c r="H5" s="50"/>
      <c r="I5" s="50"/>
      <c r="J5" s="50"/>
      <c r="K5" s="50"/>
      <c r="L5" s="50"/>
    </row>
    <row r="6" spans="1:13" ht="6.75" customHeight="1" thickBot="1" x14ac:dyDescent="0.3">
      <c r="A6" s="51"/>
      <c r="B6" s="51"/>
      <c r="C6" s="51"/>
      <c r="D6" s="51"/>
      <c r="E6" s="51"/>
      <c r="F6" s="51"/>
      <c r="G6" s="51"/>
      <c r="H6" s="50"/>
      <c r="I6" s="50"/>
      <c r="J6" s="50"/>
      <c r="K6" s="50"/>
      <c r="L6" s="50"/>
    </row>
    <row r="7" spans="1:13" ht="54.75" thickBot="1" x14ac:dyDescent="0.3">
      <c r="A7" s="52" t="s">
        <v>50</v>
      </c>
      <c r="B7" s="52" t="s">
        <v>51</v>
      </c>
      <c r="C7" s="52" t="s">
        <v>52</v>
      </c>
      <c r="D7" s="52" t="s">
        <v>53</v>
      </c>
      <c r="E7" s="52" t="s">
        <v>54</v>
      </c>
      <c r="F7" s="52" t="s">
        <v>55</v>
      </c>
      <c r="G7" s="52" t="s">
        <v>56</v>
      </c>
      <c r="H7" s="52" t="s">
        <v>57</v>
      </c>
    </row>
    <row r="8" spans="1:13" ht="20.100000000000001" customHeight="1" x14ac:dyDescent="0.25">
      <c r="A8" s="53" t="s">
        <v>474</v>
      </c>
      <c r="B8" s="54">
        <v>1105</v>
      </c>
      <c r="C8" s="13" t="s">
        <v>462</v>
      </c>
      <c r="D8" s="55">
        <v>10</v>
      </c>
      <c r="E8" s="55">
        <v>250</v>
      </c>
      <c r="F8" s="55"/>
      <c r="G8" s="55"/>
      <c r="H8" s="56">
        <f t="shared" ref="H8:H38" si="0">G8/E8</f>
        <v>0</v>
      </c>
    </row>
    <row r="9" spans="1:13" ht="20.100000000000001" customHeight="1" x14ac:dyDescent="0.25">
      <c r="A9" s="53" t="s">
        <v>475</v>
      </c>
      <c r="B9" s="54">
        <v>1105</v>
      </c>
      <c r="C9" s="13" t="s">
        <v>462</v>
      </c>
      <c r="D9" s="55">
        <v>10</v>
      </c>
      <c r="E9" s="55">
        <v>250</v>
      </c>
      <c r="F9" s="55"/>
      <c r="G9" s="55"/>
      <c r="H9" s="56">
        <f t="shared" si="0"/>
        <v>0</v>
      </c>
    </row>
    <row r="10" spans="1:13" ht="20.100000000000001" customHeight="1" x14ac:dyDescent="0.25">
      <c r="A10" s="53" t="s">
        <v>476</v>
      </c>
      <c r="B10" s="54">
        <v>1105</v>
      </c>
      <c r="C10" s="13" t="s">
        <v>462</v>
      </c>
      <c r="D10" s="55">
        <v>10</v>
      </c>
      <c r="E10" s="55">
        <v>350</v>
      </c>
      <c r="F10" s="55"/>
      <c r="G10" s="55"/>
      <c r="H10" s="56">
        <f t="shared" si="0"/>
        <v>0</v>
      </c>
    </row>
    <row r="11" spans="1:13" ht="20.100000000000001" customHeight="1" x14ac:dyDescent="0.25">
      <c r="A11" s="53" t="s">
        <v>477</v>
      </c>
      <c r="B11" s="54">
        <v>1105</v>
      </c>
      <c r="C11" s="13" t="s">
        <v>462</v>
      </c>
      <c r="D11" s="55">
        <v>10</v>
      </c>
      <c r="E11" s="55">
        <v>350</v>
      </c>
      <c r="F11" s="55"/>
      <c r="G11" s="55"/>
      <c r="H11" s="56">
        <f t="shared" si="0"/>
        <v>0</v>
      </c>
    </row>
    <row r="12" spans="1:13" s="67" customFormat="1" ht="20.100000000000001" customHeight="1" x14ac:dyDescent="0.25">
      <c r="A12" s="53" t="s">
        <v>478</v>
      </c>
      <c r="B12" s="54">
        <v>1105</v>
      </c>
      <c r="C12" s="13" t="s">
        <v>462</v>
      </c>
      <c r="D12" s="55">
        <v>10</v>
      </c>
      <c r="E12" s="55">
        <v>350</v>
      </c>
      <c r="F12" s="55"/>
      <c r="G12" s="55"/>
      <c r="H12" s="56">
        <f t="shared" si="0"/>
        <v>0</v>
      </c>
    </row>
    <row r="13" spans="1:13" s="67" customFormat="1" ht="20.100000000000001" customHeight="1" x14ac:dyDescent="0.25">
      <c r="A13" s="53" t="s">
        <v>479</v>
      </c>
      <c r="B13" s="54">
        <v>1105</v>
      </c>
      <c r="C13" s="13" t="s">
        <v>462</v>
      </c>
      <c r="D13" s="55">
        <v>10</v>
      </c>
      <c r="E13" s="55">
        <v>350</v>
      </c>
      <c r="F13" s="55"/>
      <c r="G13" s="55"/>
      <c r="H13" s="59">
        <f t="shared" si="0"/>
        <v>0</v>
      </c>
    </row>
    <row r="14" spans="1:13" s="67" customFormat="1" ht="20.100000000000001" customHeight="1" x14ac:dyDescent="0.25">
      <c r="A14" s="53" t="s">
        <v>480</v>
      </c>
      <c r="B14" s="54">
        <v>1105</v>
      </c>
      <c r="C14" s="13" t="s">
        <v>462</v>
      </c>
      <c r="D14" s="55">
        <v>10</v>
      </c>
      <c r="E14" s="55">
        <v>350</v>
      </c>
      <c r="F14" s="58"/>
      <c r="G14" s="58"/>
      <c r="H14" s="59">
        <f t="shared" si="0"/>
        <v>0</v>
      </c>
    </row>
    <row r="15" spans="1:13" s="67" customFormat="1" ht="20.100000000000001" customHeight="1" x14ac:dyDescent="0.25">
      <c r="A15" s="53" t="s">
        <v>481</v>
      </c>
      <c r="B15" s="54">
        <v>1105</v>
      </c>
      <c r="C15" s="13" t="s">
        <v>462</v>
      </c>
      <c r="D15" s="55">
        <v>10</v>
      </c>
      <c r="E15" s="55">
        <v>350</v>
      </c>
      <c r="F15" s="58"/>
      <c r="G15" s="58"/>
      <c r="H15" s="59">
        <f t="shared" si="0"/>
        <v>0</v>
      </c>
    </row>
    <row r="16" spans="1:13" s="67" customFormat="1" ht="20.100000000000001" customHeight="1" x14ac:dyDescent="0.25">
      <c r="A16" s="53" t="s">
        <v>482</v>
      </c>
      <c r="B16" s="57">
        <v>1200</v>
      </c>
      <c r="C16" s="13" t="s">
        <v>462</v>
      </c>
      <c r="D16" s="55">
        <v>8</v>
      </c>
      <c r="E16" s="55">
        <v>150</v>
      </c>
      <c r="F16" s="58"/>
      <c r="G16" s="58"/>
      <c r="H16" s="59">
        <f t="shared" si="0"/>
        <v>0</v>
      </c>
    </row>
    <row r="17" spans="1:8" ht="20.100000000000001" customHeight="1" x14ac:dyDescent="0.25">
      <c r="A17" s="53" t="s">
        <v>483</v>
      </c>
      <c r="B17" s="57">
        <v>1200</v>
      </c>
      <c r="C17" s="13" t="s">
        <v>462</v>
      </c>
      <c r="D17" s="55">
        <v>8</v>
      </c>
      <c r="E17" s="55">
        <v>150</v>
      </c>
      <c r="F17" s="58"/>
      <c r="G17" s="58"/>
      <c r="H17" s="59">
        <f t="shared" si="0"/>
        <v>0</v>
      </c>
    </row>
    <row r="18" spans="1:8" ht="20.100000000000001" customHeight="1" x14ac:dyDescent="0.25">
      <c r="A18" s="185" t="s">
        <v>464</v>
      </c>
      <c r="B18" s="61"/>
      <c r="C18" s="62"/>
      <c r="D18" s="63"/>
      <c r="E18" s="63">
        <f>SUM(E8:E17)</f>
        <v>2900</v>
      </c>
      <c r="F18" s="63"/>
      <c r="G18" s="63">
        <f>SUM(G8:G17)</f>
        <v>0</v>
      </c>
      <c r="H18" s="65">
        <f t="shared" si="0"/>
        <v>0</v>
      </c>
    </row>
    <row r="19" spans="1:8" ht="20.100000000000001" customHeight="1" x14ac:dyDescent="0.25">
      <c r="A19" s="53"/>
      <c r="B19" s="54"/>
      <c r="C19" s="13"/>
      <c r="D19" s="55"/>
      <c r="E19" s="55"/>
      <c r="F19" s="55"/>
      <c r="G19" s="55"/>
      <c r="H19" s="59"/>
    </row>
    <row r="20" spans="1:8" s="67" customFormat="1" ht="20.100000000000001" customHeight="1" x14ac:dyDescent="0.25">
      <c r="A20" s="53" t="s">
        <v>484</v>
      </c>
      <c r="B20" s="57">
        <v>1118</v>
      </c>
      <c r="C20" s="18" t="s">
        <v>191</v>
      </c>
      <c r="D20" s="58">
        <v>6</v>
      </c>
      <c r="E20" s="58">
        <v>100</v>
      </c>
      <c r="F20" s="58"/>
      <c r="G20" s="58"/>
      <c r="H20" s="59">
        <f t="shared" si="0"/>
        <v>0</v>
      </c>
    </row>
    <row r="21" spans="1:8" ht="20.100000000000001" customHeight="1" x14ac:dyDescent="0.25">
      <c r="A21" s="53" t="s">
        <v>485</v>
      </c>
      <c r="B21" s="57">
        <v>1117</v>
      </c>
      <c r="C21" s="18" t="s">
        <v>191</v>
      </c>
      <c r="D21" s="58">
        <v>6</v>
      </c>
      <c r="E21" s="58">
        <v>100</v>
      </c>
      <c r="F21" s="58"/>
      <c r="G21" s="58"/>
      <c r="H21" s="59">
        <f t="shared" si="0"/>
        <v>0</v>
      </c>
    </row>
    <row r="22" spans="1:8" ht="20.100000000000001" customHeight="1" x14ac:dyDescent="0.25">
      <c r="A22" s="53" t="s">
        <v>486</v>
      </c>
      <c r="B22" s="57">
        <v>1116</v>
      </c>
      <c r="C22" s="18" t="s">
        <v>191</v>
      </c>
      <c r="D22" s="58">
        <v>6</v>
      </c>
      <c r="E22" s="58">
        <v>100</v>
      </c>
      <c r="F22" s="58"/>
      <c r="G22" s="58"/>
      <c r="H22" s="59">
        <f t="shared" si="0"/>
        <v>0</v>
      </c>
    </row>
    <row r="23" spans="1:8" ht="20.100000000000001" customHeight="1" x14ac:dyDescent="0.25">
      <c r="A23" s="53" t="s">
        <v>487</v>
      </c>
      <c r="B23" s="57">
        <v>1100</v>
      </c>
      <c r="C23" s="18" t="s">
        <v>191</v>
      </c>
      <c r="D23" s="58">
        <v>8</v>
      </c>
      <c r="E23" s="58">
        <v>225</v>
      </c>
      <c r="F23" s="58"/>
      <c r="G23" s="58"/>
      <c r="H23" s="59">
        <f t="shared" si="0"/>
        <v>0</v>
      </c>
    </row>
    <row r="24" spans="1:8" ht="20.100000000000001" customHeight="1" x14ac:dyDescent="0.25">
      <c r="A24" s="53" t="s">
        <v>488</v>
      </c>
      <c r="B24" s="57">
        <v>1100</v>
      </c>
      <c r="C24" s="18" t="s">
        <v>191</v>
      </c>
      <c r="D24" s="58">
        <v>8</v>
      </c>
      <c r="E24" s="58">
        <v>225</v>
      </c>
      <c r="F24" s="58"/>
      <c r="G24" s="58"/>
      <c r="H24" s="59">
        <f t="shared" si="0"/>
        <v>0</v>
      </c>
    </row>
    <row r="25" spans="1:8" ht="20.100000000000001" customHeight="1" x14ac:dyDescent="0.25">
      <c r="A25" s="60" t="s">
        <v>465</v>
      </c>
      <c r="B25" s="61"/>
      <c r="C25" s="62"/>
      <c r="D25" s="63"/>
      <c r="E25" s="63">
        <f>SUM(E20:E24)</f>
        <v>750</v>
      </c>
      <c r="F25" s="63"/>
      <c r="G25" s="63">
        <f>SUM(G20:G24)</f>
        <v>0</v>
      </c>
      <c r="H25" s="65">
        <f t="shared" si="0"/>
        <v>0</v>
      </c>
    </row>
    <row r="26" spans="1:8" ht="20.100000000000001" customHeight="1" x14ac:dyDescent="0.25">
      <c r="A26" s="53"/>
      <c r="B26" s="57"/>
      <c r="C26" s="18"/>
      <c r="D26" s="58"/>
      <c r="E26" s="58"/>
      <c r="F26" s="58"/>
      <c r="G26" s="58"/>
      <c r="H26" s="59"/>
    </row>
    <row r="27" spans="1:8" ht="20.100000000000001" customHeight="1" x14ac:dyDescent="0.25">
      <c r="A27" s="53" t="s">
        <v>489</v>
      </c>
      <c r="B27" s="57">
        <v>1113</v>
      </c>
      <c r="C27" s="18" t="s">
        <v>191</v>
      </c>
      <c r="D27" s="58">
        <v>6</v>
      </c>
      <c r="E27" s="58">
        <v>100</v>
      </c>
      <c r="F27" s="58"/>
      <c r="G27" s="58"/>
      <c r="H27" s="59">
        <f t="shared" si="0"/>
        <v>0</v>
      </c>
    </row>
    <row r="28" spans="1:8" ht="20.100000000000001" customHeight="1" x14ac:dyDescent="0.25">
      <c r="A28" s="53" t="s">
        <v>490</v>
      </c>
      <c r="B28" s="57">
        <v>1115</v>
      </c>
      <c r="C28" s="18" t="s">
        <v>191</v>
      </c>
      <c r="D28" s="58" t="s">
        <v>493</v>
      </c>
      <c r="E28" s="58">
        <v>200</v>
      </c>
      <c r="F28" s="58"/>
      <c r="G28" s="58"/>
      <c r="H28" s="59">
        <f t="shared" si="0"/>
        <v>0</v>
      </c>
    </row>
    <row r="29" spans="1:8" ht="20.100000000000001" customHeight="1" x14ac:dyDescent="0.25">
      <c r="A29" s="53" t="s">
        <v>491</v>
      </c>
      <c r="B29" s="57">
        <v>1114</v>
      </c>
      <c r="C29" s="18" t="s">
        <v>191</v>
      </c>
      <c r="D29" s="58">
        <v>6</v>
      </c>
      <c r="E29" s="58">
        <v>100</v>
      </c>
      <c r="F29" s="58"/>
      <c r="G29" s="58"/>
      <c r="H29" s="59">
        <f t="shared" si="0"/>
        <v>0</v>
      </c>
    </row>
    <row r="30" spans="1:8" ht="20.100000000000001" customHeight="1" x14ac:dyDescent="0.25">
      <c r="A30" s="53" t="s">
        <v>492</v>
      </c>
      <c r="B30" s="57">
        <v>1114</v>
      </c>
      <c r="C30" s="18" t="s">
        <v>191</v>
      </c>
      <c r="D30" s="58">
        <v>6</v>
      </c>
      <c r="E30" s="58">
        <v>100</v>
      </c>
      <c r="F30" s="58"/>
      <c r="G30" s="58"/>
      <c r="H30" s="59">
        <f t="shared" si="0"/>
        <v>0</v>
      </c>
    </row>
    <row r="31" spans="1:8" ht="20.100000000000001" customHeight="1" x14ac:dyDescent="0.25">
      <c r="A31" s="60" t="s">
        <v>466</v>
      </c>
      <c r="B31" s="61"/>
      <c r="C31" s="62"/>
      <c r="D31" s="63"/>
      <c r="E31" s="63">
        <f>SUM(E27:E30)</f>
        <v>500</v>
      </c>
      <c r="F31" s="63"/>
      <c r="G31" s="63">
        <f>SUM(G27:G30)</f>
        <v>0</v>
      </c>
      <c r="H31" s="65">
        <f t="shared" si="0"/>
        <v>0</v>
      </c>
    </row>
    <row r="32" spans="1:8" ht="20.100000000000001" customHeight="1" x14ac:dyDescent="0.25">
      <c r="A32" s="53"/>
      <c r="B32" s="57"/>
      <c r="C32" s="18"/>
      <c r="D32" s="58"/>
      <c r="E32" s="58"/>
      <c r="F32" s="58"/>
      <c r="G32" s="58"/>
      <c r="H32" s="59"/>
    </row>
    <row r="33" spans="1:8" ht="20.100000000000001" customHeight="1" x14ac:dyDescent="0.25">
      <c r="A33" s="53" t="s">
        <v>494</v>
      </c>
      <c r="B33" s="57">
        <v>1107</v>
      </c>
      <c r="C33" s="18" t="s">
        <v>191</v>
      </c>
      <c r="D33" s="58">
        <v>8</v>
      </c>
      <c r="E33" s="58">
        <v>150</v>
      </c>
      <c r="F33" s="58"/>
      <c r="G33" s="58"/>
      <c r="H33" s="59">
        <f t="shared" si="0"/>
        <v>0</v>
      </c>
    </row>
    <row r="34" spans="1:8" ht="20.100000000000001" customHeight="1" x14ac:dyDescent="0.25">
      <c r="A34" s="53" t="s">
        <v>495</v>
      </c>
      <c r="B34" s="57">
        <v>1106</v>
      </c>
      <c r="C34" s="18" t="s">
        <v>191</v>
      </c>
      <c r="D34" s="58">
        <v>8</v>
      </c>
      <c r="E34" s="58">
        <v>150</v>
      </c>
      <c r="F34" s="58"/>
      <c r="G34" s="58"/>
      <c r="H34" s="59">
        <f t="shared" si="0"/>
        <v>0</v>
      </c>
    </row>
    <row r="35" spans="1:8" ht="20.100000000000001" customHeight="1" x14ac:dyDescent="0.25">
      <c r="A35" s="60" t="s">
        <v>467</v>
      </c>
      <c r="B35" s="61"/>
      <c r="C35" s="62"/>
      <c r="D35" s="63"/>
      <c r="E35" s="63">
        <f>SUM(E33:E34)</f>
        <v>300</v>
      </c>
      <c r="F35" s="63"/>
      <c r="G35" s="63">
        <f>SUM(G33:G34)</f>
        <v>0</v>
      </c>
      <c r="H35" s="65">
        <f t="shared" si="0"/>
        <v>0</v>
      </c>
    </row>
    <row r="36" spans="1:8" ht="20.100000000000001" customHeight="1" x14ac:dyDescent="0.25">
      <c r="A36" s="53"/>
      <c r="B36" s="57"/>
      <c r="C36" s="18"/>
      <c r="D36" s="58"/>
      <c r="E36" s="58"/>
      <c r="F36" s="58"/>
      <c r="G36" s="58"/>
      <c r="H36" s="59"/>
    </row>
    <row r="37" spans="1:8" ht="20.100000000000001" customHeight="1" x14ac:dyDescent="0.25">
      <c r="A37" s="53"/>
      <c r="B37" s="57"/>
      <c r="C37" s="18"/>
      <c r="D37" s="58"/>
      <c r="E37" s="58"/>
      <c r="F37" s="58"/>
      <c r="G37" s="58"/>
      <c r="H37" s="59" t="e">
        <f t="shared" si="0"/>
        <v>#DIV/0!</v>
      </c>
    </row>
    <row r="38" spans="1:8" ht="20.100000000000001" customHeight="1" x14ac:dyDescent="0.25">
      <c r="A38" s="53"/>
      <c r="B38" s="57"/>
      <c r="C38" s="18"/>
      <c r="D38" s="58"/>
      <c r="E38" s="58"/>
      <c r="F38" s="58"/>
      <c r="G38" s="58"/>
      <c r="H38" s="59" t="e">
        <f t="shared" si="0"/>
        <v>#DIV/0!</v>
      </c>
    </row>
    <row r="39" spans="1:8" ht="20.100000000000001" customHeight="1" thickBot="1" x14ac:dyDescent="0.3">
      <c r="A39" s="68"/>
      <c r="B39" s="69"/>
      <c r="C39" s="70"/>
      <c r="D39" s="71"/>
      <c r="E39" s="72"/>
      <c r="F39" s="71"/>
      <c r="G39" s="72"/>
      <c r="H39" s="73"/>
    </row>
    <row r="40" spans="1:8" ht="20.100000000000001" customHeight="1" x14ac:dyDescent="0.25">
      <c r="A40" s="74"/>
      <c r="B40" s="75"/>
      <c r="C40" s="76"/>
      <c r="D40" s="76"/>
      <c r="E40" s="77"/>
      <c r="F40" s="76"/>
      <c r="G40" s="78"/>
      <c r="H40" s="78"/>
    </row>
    <row r="41" spans="1:8" ht="20.100000000000001" customHeight="1" x14ac:dyDescent="0.25">
      <c r="A41" s="79"/>
      <c r="B41" s="79"/>
      <c r="C41" s="80"/>
      <c r="D41" s="81"/>
      <c r="E41" s="81"/>
      <c r="F41" s="81"/>
      <c r="G41" s="81"/>
      <c r="H41" s="82"/>
    </row>
    <row r="42" spans="1:8" ht="20.100000000000001" customHeight="1" x14ac:dyDescent="0.25">
      <c r="A42" s="79"/>
      <c r="B42" s="79"/>
      <c r="C42" s="80"/>
      <c r="D42" s="81"/>
      <c r="E42" s="81"/>
      <c r="F42" s="81"/>
      <c r="G42" s="81"/>
      <c r="H42" s="82"/>
    </row>
    <row r="43" spans="1:8" ht="20.100000000000001" customHeight="1" x14ac:dyDescent="0.25">
      <c r="A43" s="79"/>
      <c r="B43" s="79"/>
      <c r="C43" s="80"/>
      <c r="D43" s="81"/>
      <c r="E43" s="81"/>
      <c r="F43" s="81"/>
      <c r="G43" s="81"/>
      <c r="H43" s="82"/>
    </row>
    <row r="44" spans="1:8" ht="20.100000000000001" customHeight="1" x14ac:dyDescent="0.25">
      <c r="A44" s="83"/>
      <c r="B44" s="83"/>
      <c r="C44" s="80"/>
      <c r="D44" s="81"/>
      <c r="E44" s="81"/>
      <c r="F44" s="81"/>
      <c r="G44" s="81"/>
      <c r="H44" s="82"/>
    </row>
    <row r="47" spans="1:8" x14ac:dyDescent="0.25">
      <c r="A47" s="84"/>
    </row>
    <row r="48" spans="1:8" x14ac:dyDescent="0.25">
      <c r="A48" s="74"/>
      <c r="B48" s="75"/>
      <c r="C48" s="76"/>
      <c r="D48" s="76"/>
      <c r="E48" s="77"/>
      <c r="F48" s="76"/>
      <c r="G48" s="78"/>
      <c r="H48" s="78"/>
    </row>
    <row r="49" spans="1:8" x14ac:dyDescent="0.25">
      <c r="A49" s="79"/>
      <c r="B49" s="79"/>
      <c r="C49" s="80"/>
      <c r="D49" s="81"/>
      <c r="E49" s="81"/>
      <c r="F49" s="81"/>
      <c r="G49" s="81"/>
      <c r="H49" s="82"/>
    </row>
    <row r="50" spans="1:8" x14ac:dyDescent="0.25">
      <c r="A50" s="83"/>
      <c r="B50" s="83"/>
      <c r="C50" s="80"/>
      <c r="D50" s="81"/>
      <c r="E50" s="81"/>
      <c r="F50" s="81"/>
      <c r="G50" s="81"/>
      <c r="H50" s="82"/>
    </row>
    <row r="51" spans="1:8" x14ac:dyDescent="0.25">
      <c r="A51" s="79"/>
      <c r="B51" s="79"/>
      <c r="C51" s="80"/>
      <c r="D51" s="81"/>
      <c r="E51" s="81"/>
      <c r="F51" s="81"/>
      <c r="G51" s="81"/>
      <c r="H51" s="82"/>
    </row>
    <row r="52" spans="1:8" x14ac:dyDescent="0.25">
      <c r="A52" s="79"/>
      <c r="B52" s="79"/>
      <c r="C52" s="80"/>
      <c r="D52" s="81"/>
      <c r="E52" s="81"/>
      <c r="F52" s="81"/>
      <c r="G52" s="81"/>
      <c r="H52" s="82"/>
    </row>
    <row r="53" spans="1:8" x14ac:dyDescent="0.25">
      <c r="A53" s="83"/>
      <c r="B53" s="83"/>
      <c r="C53" s="80"/>
      <c r="D53" s="81"/>
      <c r="E53" s="81"/>
      <c r="F53" s="81"/>
      <c r="G53" s="81"/>
      <c r="H53" s="82"/>
    </row>
    <row r="54" spans="1:8" x14ac:dyDescent="0.25">
      <c r="A54" s="79"/>
      <c r="B54" s="79"/>
      <c r="C54" s="80"/>
      <c r="D54" s="81"/>
      <c r="E54" s="81"/>
      <c r="F54" s="81"/>
      <c r="G54" s="81"/>
      <c r="H54" s="82"/>
    </row>
    <row r="56" spans="1:8" x14ac:dyDescent="0.25">
      <c r="A56" s="85"/>
    </row>
    <row r="57" spans="1:8" x14ac:dyDescent="0.25">
      <c r="A57" s="45"/>
    </row>
  </sheetData>
  <mergeCells count="5">
    <mergeCell ref="A1:H1"/>
    <mergeCell ref="A2:H2"/>
    <mergeCell ref="A3:H3"/>
    <mergeCell ref="A4:H4"/>
    <mergeCell ref="A5:D5"/>
  </mergeCells>
  <phoneticPr fontId="35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39A73-662D-4302-918D-BCDE04301271}">
  <sheetPr>
    <pageSetUpPr fitToPage="1"/>
  </sheetPr>
  <dimension ref="A1:M57"/>
  <sheetViews>
    <sheetView topLeftCell="A19" zoomScale="80" zoomScaleNormal="80" workbookViewId="0">
      <selection activeCell="E33" sqref="E33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21" t="s">
        <v>0</v>
      </c>
      <c r="B1" s="221"/>
      <c r="C1" s="221"/>
      <c r="D1" s="221"/>
      <c r="E1" s="221"/>
      <c r="F1" s="221"/>
      <c r="G1" s="221"/>
      <c r="H1" s="221"/>
      <c r="I1" s="1"/>
      <c r="J1" s="1"/>
      <c r="K1" s="1"/>
      <c r="L1" s="1"/>
      <c r="M1" s="3"/>
    </row>
    <row r="2" spans="1:13" ht="20.25" x14ac:dyDescent="0.25">
      <c r="A2" s="222" t="s">
        <v>45</v>
      </c>
      <c r="B2" s="222"/>
      <c r="C2" s="222"/>
      <c r="D2" s="222"/>
      <c r="E2" s="222"/>
      <c r="F2" s="222"/>
      <c r="G2" s="222"/>
      <c r="H2" s="222"/>
      <c r="I2" s="5"/>
      <c r="J2" s="5"/>
      <c r="K2" s="5"/>
      <c r="L2" s="5"/>
      <c r="M2" s="7"/>
    </row>
    <row r="3" spans="1:13" ht="21" x14ac:dyDescent="0.25">
      <c r="A3" s="223" t="s">
        <v>46</v>
      </c>
      <c r="B3" s="223"/>
      <c r="C3" s="223"/>
      <c r="D3" s="223"/>
      <c r="E3" s="223"/>
      <c r="F3" s="223"/>
      <c r="G3" s="223"/>
      <c r="H3" s="223"/>
      <c r="I3" s="6"/>
      <c r="J3" s="6"/>
      <c r="K3" s="6"/>
      <c r="L3" s="6"/>
      <c r="M3" s="8"/>
    </row>
    <row r="4" spans="1:13" ht="15" customHeight="1" x14ac:dyDescent="0.25">
      <c r="A4" s="224"/>
      <c r="B4" s="224"/>
      <c r="C4" s="224"/>
      <c r="D4" s="224"/>
      <c r="E4" s="224"/>
      <c r="F4" s="224"/>
      <c r="G4" s="224"/>
      <c r="H4" s="224"/>
      <c r="I4" s="9"/>
      <c r="J4" s="9"/>
      <c r="K4" s="9"/>
      <c r="L4" s="9"/>
    </row>
    <row r="5" spans="1:13" ht="15" customHeight="1" x14ac:dyDescent="0.25">
      <c r="A5" s="243" t="s">
        <v>161</v>
      </c>
      <c r="B5" s="243"/>
      <c r="C5" s="243"/>
      <c r="D5" s="243"/>
      <c r="E5" s="49"/>
      <c r="F5" s="49"/>
      <c r="G5" s="49"/>
      <c r="H5" s="50"/>
      <c r="I5" s="50"/>
      <c r="J5" s="50"/>
      <c r="K5" s="50"/>
      <c r="L5" s="50"/>
    </row>
    <row r="6" spans="1:13" ht="6.75" customHeight="1" thickBot="1" x14ac:dyDescent="0.3">
      <c r="A6" s="51"/>
      <c r="B6" s="51"/>
      <c r="C6" s="51"/>
      <c r="D6" s="51"/>
      <c r="E6" s="51"/>
      <c r="F6" s="51"/>
      <c r="G6" s="51"/>
      <c r="H6" s="50"/>
      <c r="I6" s="50"/>
      <c r="J6" s="50"/>
      <c r="K6" s="50"/>
      <c r="L6" s="50"/>
    </row>
    <row r="7" spans="1:13" ht="54.75" thickBot="1" x14ac:dyDescent="0.3">
      <c r="A7" s="52" t="s">
        <v>50</v>
      </c>
      <c r="B7" s="52" t="s">
        <v>51</v>
      </c>
      <c r="C7" s="52" t="s">
        <v>52</v>
      </c>
      <c r="D7" s="52" t="s">
        <v>53</v>
      </c>
      <c r="E7" s="52" t="s">
        <v>54</v>
      </c>
      <c r="F7" s="52" t="s">
        <v>55</v>
      </c>
      <c r="G7" s="52" t="s">
        <v>56</v>
      </c>
      <c r="H7" s="52" t="s">
        <v>57</v>
      </c>
    </row>
    <row r="8" spans="1:13" ht="20.100000000000001" customHeight="1" x14ac:dyDescent="0.25">
      <c r="A8" s="53" t="s">
        <v>347</v>
      </c>
      <c r="B8" s="54">
        <v>1720</v>
      </c>
      <c r="C8" s="13" t="s">
        <v>191</v>
      </c>
      <c r="D8" s="55">
        <v>8</v>
      </c>
      <c r="E8" s="55">
        <v>125</v>
      </c>
      <c r="F8" s="55"/>
      <c r="G8" s="55"/>
      <c r="H8" s="56">
        <f t="shared" ref="H8:H32" si="0">G8/E8</f>
        <v>0</v>
      </c>
    </row>
    <row r="9" spans="1:13" ht="20.100000000000001" customHeight="1" x14ac:dyDescent="0.25">
      <c r="A9" s="53" t="s">
        <v>348</v>
      </c>
      <c r="B9" s="54">
        <v>1720</v>
      </c>
      <c r="C9" s="13" t="s">
        <v>191</v>
      </c>
      <c r="D9" s="55">
        <v>8</v>
      </c>
      <c r="E9" s="55">
        <v>125</v>
      </c>
      <c r="F9" s="55"/>
      <c r="G9" s="55"/>
      <c r="H9" s="56">
        <f t="shared" si="0"/>
        <v>0</v>
      </c>
    </row>
    <row r="10" spans="1:13" ht="20.100000000000001" customHeight="1" x14ac:dyDescent="0.25">
      <c r="A10" s="53" t="s">
        <v>349</v>
      </c>
      <c r="B10" s="54">
        <v>1720</v>
      </c>
      <c r="C10" s="13" t="s">
        <v>191</v>
      </c>
      <c r="D10" s="55">
        <v>8</v>
      </c>
      <c r="E10" s="55">
        <v>125</v>
      </c>
      <c r="F10" s="55"/>
      <c r="G10" s="55"/>
      <c r="H10" s="56">
        <f t="shared" si="0"/>
        <v>0</v>
      </c>
    </row>
    <row r="11" spans="1:13" ht="20.100000000000001" customHeight="1" x14ac:dyDescent="0.25">
      <c r="A11" s="53" t="s">
        <v>350</v>
      </c>
      <c r="B11" s="54">
        <v>1720</v>
      </c>
      <c r="C11" s="13" t="s">
        <v>191</v>
      </c>
      <c r="D11" s="55">
        <v>8</v>
      </c>
      <c r="E11" s="55">
        <v>125</v>
      </c>
      <c r="F11" s="55"/>
      <c r="G11" s="55"/>
      <c r="H11" s="56">
        <f t="shared" si="0"/>
        <v>0</v>
      </c>
    </row>
    <row r="12" spans="1:13" s="67" customFormat="1" ht="20.100000000000001" customHeight="1" x14ac:dyDescent="0.25">
      <c r="A12" s="53" t="s">
        <v>351</v>
      </c>
      <c r="B12" s="54">
        <v>1720</v>
      </c>
      <c r="C12" s="13" t="s">
        <v>191</v>
      </c>
      <c r="D12" s="55">
        <v>8</v>
      </c>
      <c r="E12" s="55">
        <v>125</v>
      </c>
      <c r="F12" s="55"/>
      <c r="G12" s="55"/>
      <c r="H12" s="56">
        <f t="shared" si="0"/>
        <v>0</v>
      </c>
    </row>
    <row r="13" spans="1:13" s="67" customFormat="1" ht="20.100000000000001" customHeight="1" x14ac:dyDescent="0.25">
      <c r="A13" s="53" t="s">
        <v>352</v>
      </c>
      <c r="B13" s="54">
        <v>1720</v>
      </c>
      <c r="C13" s="13" t="s">
        <v>191</v>
      </c>
      <c r="D13" s="55">
        <v>8</v>
      </c>
      <c r="E13" s="55">
        <v>125</v>
      </c>
      <c r="F13" s="55"/>
      <c r="G13" s="55"/>
      <c r="H13" s="59">
        <f t="shared" si="0"/>
        <v>0</v>
      </c>
    </row>
    <row r="14" spans="1:13" s="67" customFormat="1" ht="20.100000000000001" customHeight="1" x14ac:dyDescent="0.25">
      <c r="A14" s="53" t="s">
        <v>353</v>
      </c>
      <c r="B14" s="54">
        <v>1720</v>
      </c>
      <c r="C14" s="13" t="s">
        <v>191</v>
      </c>
      <c r="D14" s="55">
        <v>8</v>
      </c>
      <c r="E14" s="55">
        <v>125</v>
      </c>
      <c r="F14" s="58"/>
      <c r="G14" s="58"/>
      <c r="H14" s="59">
        <f t="shared" si="0"/>
        <v>0</v>
      </c>
    </row>
    <row r="15" spans="1:13" s="67" customFormat="1" ht="20.100000000000001" customHeight="1" x14ac:dyDescent="0.25">
      <c r="A15" s="53" t="s">
        <v>354</v>
      </c>
      <c r="B15" s="54">
        <v>1720</v>
      </c>
      <c r="C15" s="13" t="s">
        <v>191</v>
      </c>
      <c r="D15" s="55">
        <v>8</v>
      </c>
      <c r="E15" s="55">
        <v>125</v>
      </c>
      <c r="F15" s="58"/>
      <c r="G15" s="58"/>
      <c r="H15" s="59">
        <f t="shared" si="0"/>
        <v>0</v>
      </c>
    </row>
    <row r="16" spans="1:13" s="67" customFormat="1" ht="20.100000000000001" customHeight="1" x14ac:dyDescent="0.25">
      <c r="A16" s="60" t="s">
        <v>334</v>
      </c>
      <c r="B16" s="61"/>
      <c r="C16" s="62"/>
      <c r="D16" s="63"/>
      <c r="E16" s="64">
        <f>SUM(E8:E15)</f>
        <v>1000</v>
      </c>
      <c r="F16" s="63"/>
      <c r="G16" s="64">
        <f>SUM(G8:G15)</f>
        <v>0</v>
      </c>
      <c r="H16" s="65">
        <f t="shared" si="0"/>
        <v>0</v>
      </c>
    </row>
    <row r="17" spans="1:8" ht="20.100000000000001" customHeight="1" x14ac:dyDescent="0.25">
      <c r="A17" s="53"/>
      <c r="B17" s="57"/>
      <c r="C17" s="18"/>
      <c r="D17" s="58"/>
      <c r="E17" s="55"/>
      <c r="F17" s="58"/>
      <c r="G17" s="58"/>
      <c r="H17" s="59"/>
    </row>
    <row r="18" spans="1:8" ht="20.100000000000001" customHeight="1" x14ac:dyDescent="0.25">
      <c r="A18" s="66" t="s">
        <v>355</v>
      </c>
      <c r="B18" s="57">
        <v>1718</v>
      </c>
      <c r="C18" s="18" t="s">
        <v>191</v>
      </c>
      <c r="D18" s="58">
        <v>8</v>
      </c>
      <c r="E18" s="58">
        <v>175</v>
      </c>
      <c r="F18" s="58"/>
      <c r="G18" s="58"/>
      <c r="H18" s="59">
        <f t="shared" si="0"/>
        <v>0</v>
      </c>
    </row>
    <row r="19" spans="1:8" ht="20.100000000000001" customHeight="1" x14ac:dyDescent="0.25">
      <c r="A19" s="66" t="s">
        <v>356</v>
      </c>
      <c r="B19" s="57">
        <v>1718</v>
      </c>
      <c r="C19" s="18" t="s">
        <v>191</v>
      </c>
      <c r="D19" s="58">
        <v>8</v>
      </c>
      <c r="E19" s="58">
        <v>175</v>
      </c>
      <c r="F19" s="55"/>
      <c r="G19" s="55"/>
      <c r="H19" s="59">
        <f t="shared" si="0"/>
        <v>0</v>
      </c>
    </row>
    <row r="20" spans="1:8" s="67" customFormat="1" ht="20.100000000000001" customHeight="1" x14ac:dyDescent="0.25">
      <c r="A20" s="66" t="s">
        <v>357</v>
      </c>
      <c r="B20" s="57">
        <v>1718</v>
      </c>
      <c r="C20" s="18" t="s">
        <v>191</v>
      </c>
      <c r="D20" s="58">
        <v>8</v>
      </c>
      <c r="E20" s="58">
        <v>175</v>
      </c>
      <c r="F20" s="58"/>
      <c r="G20" s="58"/>
      <c r="H20" s="59">
        <f t="shared" si="0"/>
        <v>0</v>
      </c>
    </row>
    <row r="21" spans="1:8" ht="20.100000000000001" customHeight="1" x14ac:dyDescent="0.25">
      <c r="A21" s="66" t="s">
        <v>358</v>
      </c>
      <c r="B21" s="57">
        <v>1718</v>
      </c>
      <c r="C21" s="18" t="s">
        <v>191</v>
      </c>
      <c r="D21" s="58">
        <v>8</v>
      </c>
      <c r="E21" s="58">
        <v>175</v>
      </c>
      <c r="F21" s="58"/>
      <c r="G21" s="58"/>
      <c r="H21" s="59">
        <f t="shared" si="0"/>
        <v>0</v>
      </c>
    </row>
    <row r="22" spans="1:8" ht="20.100000000000001" customHeight="1" x14ac:dyDescent="0.25">
      <c r="A22" s="60" t="s">
        <v>338</v>
      </c>
      <c r="B22" s="61"/>
      <c r="C22" s="62"/>
      <c r="D22" s="63"/>
      <c r="E22" s="63">
        <f>SUM(E18:E21)</f>
        <v>700</v>
      </c>
      <c r="F22" s="63"/>
      <c r="G22" s="63">
        <f>SUM(G18:G21)</f>
        <v>0</v>
      </c>
      <c r="H22" s="65">
        <f t="shared" si="0"/>
        <v>0</v>
      </c>
    </row>
    <row r="23" spans="1:8" ht="20.100000000000001" customHeight="1" x14ac:dyDescent="0.25">
      <c r="A23" s="53"/>
      <c r="B23" s="57"/>
      <c r="C23" s="18"/>
      <c r="D23" s="58"/>
      <c r="E23" s="58"/>
      <c r="F23" s="58"/>
      <c r="G23" s="58"/>
      <c r="H23" s="59"/>
    </row>
    <row r="24" spans="1:8" ht="20.100000000000001" customHeight="1" x14ac:dyDescent="0.25">
      <c r="A24" s="53" t="s">
        <v>359</v>
      </c>
      <c r="B24" s="57">
        <v>1717</v>
      </c>
      <c r="C24" s="18" t="s">
        <v>191</v>
      </c>
      <c r="D24" s="58">
        <v>8</v>
      </c>
      <c r="E24" s="58">
        <v>125</v>
      </c>
      <c r="F24" s="58"/>
      <c r="G24" s="58"/>
      <c r="H24" s="59">
        <f t="shared" si="0"/>
        <v>0</v>
      </c>
    </row>
    <row r="25" spans="1:8" ht="20.100000000000001" customHeight="1" x14ac:dyDescent="0.25">
      <c r="A25" s="53" t="s">
        <v>360</v>
      </c>
      <c r="B25" s="57">
        <v>1717</v>
      </c>
      <c r="C25" s="18" t="s">
        <v>191</v>
      </c>
      <c r="D25" s="58">
        <v>8</v>
      </c>
      <c r="E25" s="58">
        <v>125</v>
      </c>
      <c r="F25" s="58"/>
      <c r="G25" s="58"/>
      <c r="H25" s="59">
        <f t="shared" si="0"/>
        <v>0</v>
      </c>
    </row>
    <row r="26" spans="1:8" ht="20.100000000000001" customHeight="1" x14ac:dyDescent="0.25">
      <c r="A26" s="53" t="s">
        <v>361</v>
      </c>
      <c r="B26" s="57">
        <v>1717</v>
      </c>
      <c r="C26" s="18" t="s">
        <v>191</v>
      </c>
      <c r="D26" s="58">
        <v>8</v>
      </c>
      <c r="E26" s="58">
        <v>150</v>
      </c>
      <c r="F26" s="58"/>
      <c r="G26" s="58"/>
      <c r="H26" s="59">
        <f t="shared" si="0"/>
        <v>0</v>
      </c>
    </row>
    <row r="27" spans="1:8" ht="20.100000000000001" customHeight="1" x14ac:dyDescent="0.25">
      <c r="A27" s="53" t="s">
        <v>362</v>
      </c>
      <c r="B27" s="57">
        <v>1717</v>
      </c>
      <c r="C27" s="18" t="s">
        <v>191</v>
      </c>
      <c r="D27" s="58">
        <v>8</v>
      </c>
      <c r="E27" s="58">
        <v>150</v>
      </c>
      <c r="F27" s="58"/>
      <c r="G27" s="58"/>
      <c r="H27" s="59">
        <f t="shared" si="0"/>
        <v>0</v>
      </c>
    </row>
    <row r="28" spans="1:8" ht="20.100000000000001" customHeight="1" x14ac:dyDescent="0.25">
      <c r="A28" s="53" t="s">
        <v>363</v>
      </c>
      <c r="B28" s="57">
        <v>1717</v>
      </c>
      <c r="C28" s="18" t="s">
        <v>191</v>
      </c>
      <c r="D28" s="58">
        <v>8</v>
      </c>
      <c r="E28" s="58">
        <v>125</v>
      </c>
      <c r="F28" s="58"/>
      <c r="G28" s="58"/>
      <c r="H28" s="59">
        <f t="shared" si="0"/>
        <v>0</v>
      </c>
    </row>
    <row r="29" spans="1:8" ht="20.100000000000001" customHeight="1" x14ac:dyDescent="0.25">
      <c r="A29" s="53" t="s">
        <v>364</v>
      </c>
      <c r="B29" s="57">
        <v>1717</v>
      </c>
      <c r="C29" s="18" t="s">
        <v>191</v>
      </c>
      <c r="D29" s="58">
        <v>8</v>
      </c>
      <c r="E29" s="58">
        <v>125</v>
      </c>
      <c r="F29" s="58"/>
      <c r="G29" s="58"/>
      <c r="H29" s="59">
        <f t="shared" si="0"/>
        <v>0</v>
      </c>
    </row>
    <row r="30" spans="1:8" ht="20.100000000000001" customHeight="1" x14ac:dyDescent="0.25">
      <c r="A30" s="53" t="s">
        <v>365</v>
      </c>
      <c r="B30" s="57">
        <v>1717</v>
      </c>
      <c r="C30" s="18" t="s">
        <v>191</v>
      </c>
      <c r="D30" s="58">
        <v>8</v>
      </c>
      <c r="E30" s="58">
        <v>150</v>
      </c>
      <c r="F30" s="58"/>
      <c r="G30" s="58"/>
      <c r="H30" s="59">
        <f t="shared" si="0"/>
        <v>0</v>
      </c>
    </row>
    <row r="31" spans="1:8" ht="20.100000000000001" customHeight="1" x14ac:dyDescent="0.25">
      <c r="A31" s="53" t="s">
        <v>366</v>
      </c>
      <c r="B31" s="57">
        <v>1717</v>
      </c>
      <c r="C31" s="18" t="s">
        <v>191</v>
      </c>
      <c r="D31" s="58">
        <v>8</v>
      </c>
      <c r="E31" s="58">
        <v>150</v>
      </c>
      <c r="F31" s="58"/>
      <c r="G31" s="58"/>
      <c r="H31" s="59">
        <f t="shared" si="0"/>
        <v>0</v>
      </c>
    </row>
    <row r="32" spans="1:8" ht="20.100000000000001" customHeight="1" x14ac:dyDescent="0.25">
      <c r="A32" s="60" t="s">
        <v>339</v>
      </c>
      <c r="B32" s="61"/>
      <c r="C32" s="62"/>
      <c r="D32" s="63"/>
      <c r="E32" s="63">
        <f>SUM(E24:E31)</f>
        <v>1100</v>
      </c>
      <c r="F32" s="63"/>
      <c r="G32" s="63"/>
      <c r="H32" s="65">
        <f t="shared" si="0"/>
        <v>0</v>
      </c>
    </row>
    <row r="33" spans="1:8" ht="20.100000000000001" customHeight="1" x14ac:dyDescent="0.25">
      <c r="A33" s="53"/>
      <c r="B33" s="57"/>
      <c r="C33" s="18"/>
      <c r="D33" s="58"/>
      <c r="E33" s="58"/>
      <c r="F33" s="58"/>
      <c r="G33" s="58"/>
      <c r="H33" s="59"/>
    </row>
    <row r="34" spans="1:8" ht="20.100000000000001" customHeight="1" x14ac:dyDescent="0.25">
      <c r="A34" s="53"/>
      <c r="B34" s="57"/>
      <c r="C34" s="18"/>
      <c r="D34" s="58"/>
      <c r="E34" s="58"/>
      <c r="F34" s="58"/>
      <c r="G34" s="58"/>
      <c r="H34" s="59"/>
    </row>
    <row r="35" spans="1:8" ht="20.100000000000001" customHeight="1" x14ac:dyDescent="0.25">
      <c r="A35" s="53"/>
      <c r="B35" s="57"/>
      <c r="C35" s="18"/>
      <c r="D35" s="58"/>
      <c r="E35" s="58"/>
      <c r="F35" s="58"/>
      <c r="G35" s="58"/>
      <c r="H35" s="59"/>
    </row>
    <row r="36" spans="1:8" ht="20.100000000000001" customHeight="1" x14ac:dyDescent="0.25">
      <c r="A36" s="53"/>
      <c r="B36" s="57"/>
      <c r="C36" s="18"/>
      <c r="D36" s="58"/>
      <c r="E36" s="58"/>
      <c r="F36" s="58"/>
      <c r="G36" s="58"/>
      <c r="H36" s="59"/>
    </row>
    <row r="37" spans="1:8" ht="20.100000000000001" customHeight="1" x14ac:dyDescent="0.25">
      <c r="A37" s="53"/>
      <c r="B37" s="57"/>
      <c r="C37" s="18"/>
      <c r="D37" s="58"/>
      <c r="E37" s="58"/>
      <c r="F37" s="58"/>
      <c r="G37" s="58"/>
      <c r="H37" s="59"/>
    </row>
    <row r="38" spans="1:8" ht="20.100000000000001" customHeight="1" x14ac:dyDescent="0.25">
      <c r="A38" s="53"/>
      <c r="B38" s="57"/>
      <c r="C38" s="18"/>
      <c r="D38" s="58"/>
      <c r="E38" s="58"/>
      <c r="F38" s="58"/>
      <c r="G38" s="58"/>
      <c r="H38" s="59"/>
    </row>
    <row r="39" spans="1:8" ht="20.100000000000001" customHeight="1" thickBot="1" x14ac:dyDescent="0.3">
      <c r="A39" s="68"/>
      <c r="B39" s="69"/>
      <c r="C39" s="70"/>
      <c r="D39" s="71"/>
      <c r="E39" s="72"/>
      <c r="F39" s="71"/>
      <c r="G39" s="72"/>
      <c r="H39" s="73"/>
    </row>
    <row r="40" spans="1:8" ht="20.100000000000001" customHeight="1" x14ac:dyDescent="0.25">
      <c r="A40" s="74"/>
      <c r="B40" s="75"/>
      <c r="C40" s="76"/>
      <c r="D40" s="76"/>
      <c r="E40" s="77"/>
      <c r="F40" s="76"/>
      <c r="G40" s="78"/>
      <c r="H40" s="78"/>
    </row>
    <row r="41" spans="1:8" ht="20.100000000000001" customHeight="1" x14ac:dyDescent="0.25">
      <c r="A41" s="79"/>
      <c r="B41" s="79"/>
      <c r="C41" s="80"/>
      <c r="D41" s="81"/>
      <c r="E41" s="81"/>
      <c r="F41" s="81"/>
      <c r="G41" s="81"/>
      <c r="H41" s="82"/>
    </row>
    <row r="42" spans="1:8" ht="20.100000000000001" customHeight="1" x14ac:dyDescent="0.25">
      <c r="A42" s="79"/>
      <c r="B42" s="79"/>
      <c r="C42" s="80"/>
      <c r="D42" s="81"/>
      <c r="E42" s="81"/>
      <c r="F42" s="81"/>
      <c r="G42" s="81"/>
      <c r="H42" s="82"/>
    </row>
    <row r="43" spans="1:8" ht="20.100000000000001" customHeight="1" x14ac:dyDescent="0.25">
      <c r="A43" s="79"/>
      <c r="B43" s="79"/>
      <c r="C43" s="80"/>
      <c r="D43" s="81"/>
      <c r="E43" s="81"/>
      <c r="F43" s="81"/>
      <c r="G43" s="81"/>
      <c r="H43" s="82"/>
    </row>
    <row r="44" spans="1:8" ht="20.100000000000001" customHeight="1" x14ac:dyDescent="0.25">
      <c r="A44" s="83"/>
      <c r="B44" s="83"/>
      <c r="C44" s="80"/>
      <c r="D44" s="81"/>
      <c r="E44" s="81"/>
      <c r="F44" s="81"/>
      <c r="G44" s="81"/>
      <c r="H44" s="82"/>
    </row>
    <row r="47" spans="1:8" x14ac:dyDescent="0.25">
      <c r="A47" s="84"/>
    </row>
    <row r="48" spans="1:8" x14ac:dyDescent="0.25">
      <c r="A48" s="74"/>
      <c r="B48" s="75"/>
      <c r="C48" s="76"/>
      <c r="D48" s="76"/>
      <c r="E48" s="77"/>
      <c r="F48" s="76"/>
      <c r="G48" s="78"/>
      <c r="H48" s="78"/>
    </row>
    <row r="49" spans="1:8" x14ac:dyDescent="0.25">
      <c r="A49" s="79"/>
      <c r="B49" s="79"/>
      <c r="C49" s="80"/>
      <c r="D49" s="81"/>
      <c r="E49" s="81"/>
      <c r="F49" s="81"/>
      <c r="G49" s="81"/>
      <c r="H49" s="82"/>
    </row>
    <row r="50" spans="1:8" x14ac:dyDescent="0.25">
      <c r="A50" s="83"/>
      <c r="B50" s="83"/>
      <c r="C50" s="80"/>
      <c r="D50" s="81"/>
      <c r="E50" s="81"/>
      <c r="F50" s="81"/>
      <c r="G50" s="81"/>
      <c r="H50" s="82"/>
    </row>
    <row r="51" spans="1:8" x14ac:dyDescent="0.25">
      <c r="A51" s="79"/>
      <c r="B51" s="79"/>
      <c r="C51" s="80"/>
      <c r="D51" s="81"/>
      <c r="E51" s="81"/>
      <c r="F51" s="81"/>
      <c r="G51" s="81"/>
      <c r="H51" s="82"/>
    </row>
    <row r="52" spans="1:8" x14ac:dyDescent="0.25">
      <c r="A52" s="79"/>
      <c r="B52" s="79"/>
      <c r="C52" s="80"/>
      <c r="D52" s="81"/>
      <c r="E52" s="81"/>
      <c r="F52" s="81"/>
      <c r="G52" s="81"/>
      <c r="H52" s="82"/>
    </row>
    <row r="53" spans="1:8" x14ac:dyDescent="0.25">
      <c r="A53" s="83"/>
      <c r="B53" s="83"/>
      <c r="C53" s="80"/>
      <c r="D53" s="81"/>
      <c r="E53" s="81"/>
      <c r="F53" s="81"/>
      <c r="G53" s="81"/>
      <c r="H53" s="82"/>
    </row>
    <row r="54" spans="1:8" x14ac:dyDescent="0.25">
      <c r="A54" s="79"/>
      <c r="B54" s="79"/>
      <c r="C54" s="80"/>
      <c r="D54" s="81"/>
      <c r="E54" s="81"/>
      <c r="F54" s="81"/>
      <c r="G54" s="81"/>
      <c r="H54" s="82"/>
    </row>
    <row r="56" spans="1:8" x14ac:dyDescent="0.25">
      <c r="A56" s="85"/>
    </row>
    <row r="57" spans="1:8" x14ac:dyDescent="0.25">
      <c r="A57" s="45"/>
    </row>
  </sheetData>
  <mergeCells count="5">
    <mergeCell ref="A1:H1"/>
    <mergeCell ref="A2:H2"/>
    <mergeCell ref="A3:H3"/>
    <mergeCell ref="A4:H4"/>
    <mergeCell ref="A5:D5"/>
  </mergeCells>
  <phoneticPr fontId="35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876DD-C54B-4C5F-B258-0242DDF7C033}">
  <sheetPr>
    <pageSetUpPr fitToPage="1"/>
  </sheetPr>
  <dimension ref="A1:M57"/>
  <sheetViews>
    <sheetView topLeftCell="A16" zoomScale="80" zoomScaleNormal="80" workbookViewId="0">
      <selection activeCell="G36" sqref="G36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21" t="s">
        <v>0</v>
      </c>
      <c r="B1" s="221"/>
      <c r="C1" s="221"/>
      <c r="D1" s="221"/>
      <c r="E1" s="221"/>
      <c r="F1" s="221"/>
      <c r="G1" s="221"/>
      <c r="H1" s="221"/>
      <c r="I1" s="1"/>
      <c r="J1" s="1"/>
      <c r="K1" s="1"/>
      <c r="L1" s="1"/>
      <c r="M1" s="3"/>
    </row>
    <row r="2" spans="1:13" ht="20.25" x14ac:dyDescent="0.25">
      <c r="A2" s="222" t="s">
        <v>45</v>
      </c>
      <c r="B2" s="222"/>
      <c r="C2" s="222"/>
      <c r="D2" s="222"/>
      <c r="E2" s="222"/>
      <c r="F2" s="222"/>
      <c r="G2" s="222"/>
      <c r="H2" s="222"/>
      <c r="I2" s="5"/>
      <c r="J2" s="5"/>
      <c r="K2" s="5"/>
      <c r="L2" s="5"/>
      <c r="M2" s="7"/>
    </row>
    <row r="3" spans="1:13" ht="21" x14ac:dyDescent="0.25">
      <c r="A3" s="223" t="s">
        <v>46</v>
      </c>
      <c r="B3" s="223"/>
      <c r="C3" s="223"/>
      <c r="D3" s="223"/>
      <c r="E3" s="223"/>
      <c r="F3" s="223"/>
      <c r="G3" s="223"/>
      <c r="H3" s="223"/>
      <c r="I3" s="6"/>
      <c r="J3" s="6"/>
      <c r="K3" s="6"/>
      <c r="L3" s="6"/>
      <c r="M3" s="8"/>
    </row>
    <row r="4" spans="1:13" ht="15" customHeight="1" x14ac:dyDescent="0.25">
      <c r="A4" s="224"/>
      <c r="B4" s="224"/>
      <c r="C4" s="224"/>
      <c r="D4" s="224"/>
      <c r="E4" s="224"/>
      <c r="F4" s="224"/>
      <c r="G4" s="224"/>
      <c r="H4" s="224"/>
      <c r="I4" s="9"/>
      <c r="J4" s="9"/>
      <c r="K4" s="9"/>
      <c r="L4" s="9"/>
    </row>
    <row r="5" spans="1:13" ht="15" customHeight="1" x14ac:dyDescent="0.25">
      <c r="A5" s="243" t="s">
        <v>161</v>
      </c>
      <c r="B5" s="243"/>
      <c r="C5" s="243"/>
      <c r="D5" s="243"/>
      <c r="E5" s="49"/>
      <c r="F5" s="49"/>
      <c r="G5" s="49"/>
      <c r="H5" s="50"/>
      <c r="I5" s="50"/>
      <c r="J5" s="50"/>
      <c r="K5" s="50"/>
      <c r="L5" s="50"/>
    </row>
    <row r="6" spans="1:13" ht="6.75" customHeight="1" thickBot="1" x14ac:dyDescent="0.3">
      <c r="A6" s="51"/>
      <c r="B6" s="51"/>
      <c r="C6" s="51"/>
      <c r="D6" s="51"/>
      <c r="E6" s="51"/>
      <c r="F6" s="51"/>
      <c r="G6" s="51"/>
      <c r="H6" s="50"/>
      <c r="I6" s="50"/>
      <c r="J6" s="50"/>
      <c r="K6" s="50"/>
      <c r="L6" s="50"/>
    </row>
    <row r="7" spans="1:13" ht="54.75" thickBot="1" x14ac:dyDescent="0.3">
      <c r="A7" s="52" t="s">
        <v>50</v>
      </c>
      <c r="B7" s="52" t="s">
        <v>51</v>
      </c>
      <c r="C7" s="52" t="s">
        <v>52</v>
      </c>
      <c r="D7" s="52" t="s">
        <v>53</v>
      </c>
      <c r="E7" s="52" t="s">
        <v>54</v>
      </c>
      <c r="F7" s="52" t="s">
        <v>55</v>
      </c>
      <c r="G7" s="52" t="s">
        <v>56</v>
      </c>
      <c r="H7" s="52" t="s">
        <v>57</v>
      </c>
    </row>
    <row r="8" spans="1:13" ht="20.100000000000001" customHeight="1" x14ac:dyDescent="0.25">
      <c r="A8" s="53" t="s">
        <v>367</v>
      </c>
      <c r="B8" s="54">
        <v>1714</v>
      </c>
      <c r="C8" s="13" t="s">
        <v>191</v>
      </c>
      <c r="D8" s="55">
        <v>8</v>
      </c>
      <c r="E8" s="55">
        <v>175</v>
      </c>
      <c r="F8" s="55"/>
      <c r="G8" s="55"/>
      <c r="H8" s="56">
        <f t="shared" ref="H8" si="0">G8/E8</f>
        <v>0</v>
      </c>
    </row>
    <row r="9" spans="1:13" ht="20.100000000000001" customHeight="1" x14ac:dyDescent="0.25">
      <c r="A9" s="53" t="s">
        <v>368</v>
      </c>
      <c r="B9" s="54">
        <v>1714</v>
      </c>
      <c r="C9" s="13" t="s">
        <v>191</v>
      </c>
      <c r="D9" s="55">
        <v>8</v>
      </c>
      <c r="E9" s="55">
        <v>175</v>
      </c>
      <c r="F9" s="55"/>
      <c r="G9" s="55"/>
      <c r="H9" s="56">
        <f t="shared" ref="H9:H37" si="1">G9/E9</f>
        <v>0</v>
      </c>
    </row>
    <row r="10" spans="1:13" ht="20.100000000000001" customHeight="1" x14ac:dyDescent="0.25">
      <c r="A10" s="53" t="s">
        <v>369</v>
      </c>
      <c r="B10" s="54">
        <v>1714</v>
      </c>
      <c r="C10" s="13" t="s">
        <v>191</v>
      </c>
      <c r="D10" s="55">
        <v>8</v>
      </c>
      <c r="E10" s="55">
        <v>175</v>
      </c>
      <c r="F10" s="55"/>
      <c r="G10" s="55"/>
      <c r="H10" s="56">
        <f t="shared" si="1"/>
        <v>0</v>
      </c>
    </row>
    <row r="11" spans="1:13" ht="20.100000000000001" customHeight="1" x14ac:dyDescent="0.25">
      <c r="A11" s="53" t="s">
        <v>370</v>
      </c>
      <c r="B11" s="54">
        <v>1714</v>
      </c>
      <c r="C11" s="13" t="s">
        <v>191</v>
      </c>
      <c r="D11" s="55">
        <v>8</v>
      </c>
      <c r="E11" s="55">
        <v>175</v>
      </c>
      <c r="F11" s="55"/>
      <c r="G11" s="55"/>
      <c r="H11" s="56">
        <f t="shared" si="1"/>
        <v>0</v>
      </c>
    </row>
    <row r="12" spans="1:13" s="67" customFormat="1" ht="20.100000000000001" customHeight="1" x14ac:dyDescent="0.25">
      <c r="A12" s="53" t="s">
        <v>371</v>
      </c>
      <c r="B12" s="54">
        <v>1714</v>
      </c>
      <c r="C12" s="13" t="s">
        <v>191</v>
      </c>
      <c r="D12" s="55">
        <v>8</v>
      </c>
      <c r="E12" s="55">
        <v>200</v>
      </c>
      <c r="F12" s="55"/>
      <c r="G12" s="55"/>
      <c r="H12" s="56">
        <f t="shared" si="1"/>
        <v>0</v>
      </c>
    </row>
    <row r="13" spans="1:13" s="67" customFormat="1" ht="20.100000000000001" customHeight="1" x14ac:dyDescent="0.25">
      <c r="A13" s="53" t="s">
        <v>372</v>
      </c>
      <c r="B13" s="54">
        <v>1714</v>
      </c>
      <c r="C13" s="13" t="s">
        <v>191</v>
      </c>
      <c r="D13" s="55">
        <v>8</v>
      </c>
      <c r="E13" s="55">
        <v>200</v>
      </c>
      <c r="F13" s="55"/>
      <c r="G13" s="55"/>
      <c r="H13" s="56">
        <f t="shared" si="1"/>
        <v>0</v>
      </c>
    </row>
    <row r="14" spans="1:13" s="67" customFormat="1" ht="20.100000000000001" customHeight="1" x14ac:dyDescent="0.25">
      <c r="A14" s="60" t="s">
        <v>340</v>
      </c>
      <c r="B14" s="181"/>
      <c r="C14" s="182"/>
      <c r="D14" s="64"/>
      <c r="E14" s="64">
        <f>SUM(E8:E13)</f>
        <v>1100</v>
      </c>
      <c r="F14" s="64"/>
      <c r="G14" s="64">
        <f>SUM(G8:G13)</f>
        <v>0</v>
      </c>
      <c r="H14" s="179">
        <f t="shared" si="1"/>
        <v>0</v>
      </c>
    </row>
    <row r="15" spans="1:13" s="67" customFormat="1" ht="20.100000000000001" customHeight="1" x14ac:dyDescent="0.25">
      <c r="A15" s="53"/>
      <c r="B15" s="54"/>
      <c r="C15" s="13"/>
      <c r="D15" s="55"/>
      <c r="E15" s="55"/>
      <c r="F15" s="55"/>
      <c r="G15" s="55"/>
      <c r="H15" s="56"/>
    </row>
    <row r="16" spans="1:13" s="67" customFormat="1" ht="20.100000000000001" customHeight="1" x14ac:dyDescent="0.25">
      <c r="A16" s="53" t="s">
        <v>373</v>
      </c>
      <c r="B16" s="54">
        <v>1713</v>
      </c>
      <c r="C16" s="13" t="s">
        <v>191</v>
      </c>
      <c r="D16" s="55">
        <v>6</v>
      </c>
      <c r="E16" s="55">
        <v>100</v>
      </c>
      <c r="F16" s="55"/>
      <c r="G16" s="55"/>
      <c r="H16" s="56">
        <f t="shared" si="1"/>
        <v>0</v>
      </c>
    </row>
    <row r="17" spans="1:8" ht="20.100000000000001" customHeight="1" x14ac:dyDescent="0.25">
      <c r="A17" s="53" t="s">
        <v>374</v>
      </c>
      <c r="B17" s="54">
        <v>1713</v>
      </c>
      <c r="C17" s="13" t="s">
        <v>191</v>
      </c>
      <c r="D17" s="55">
        <v>8</v>
      </c>
      <c r="E17" s="55">
        <v>175</v>
      </c>
      <c r="F17" s="55"/>
      <c r="G17" s="55"/>
      <c r="H17" s="56">
        <f t="shared" si="1"/>
        <v>0</v>
      </c>
    </row>
    <row r="18" spans="1:8" ht="20.100000000000001" customHeight="1" x14ac:dyDescent="0.25">
      <c r="A18" s="53" t="s">
        <v>375</v>
      </c>
      <c r="B18" s="54">
        <v>1713</v>
      </c>
      <c r="C18" s="13" t="s">
        <v>191</v>
      </c>
      <c r="D18" s="55">
        <v>8</v>
      </c>
      <c r="E18" s="55">
        <v>175</v>
      </c>
      <c r="F18" s="55"/>
      <c r="G18" s="55"/>
      <c r="H18" s="56">
        <f t="shared" si="1"/>
        <v>0</v>
      </c>
    </row>
    <row r="19" spans="1:8" ht="20.100000000000001" customHeight="1" x14ac:dyDescent="0.25">
      <c r="A19" s="53" t="s">
        <v>376</v>
      </c>
      <c r="B19" s="54">
        <v>1713</v>
      </c>
      <c r="C19" s="13" t="s">
        <v>191</v>
      </c>
      <c r="D19" s="55">
        <v>8</v>
      </c>
      <c r="E19" s="55">
        <v>175</v>
      </c>
      <c r="F19" s="55"/>
      <c r="G19" s="55"/>
      <c r="H19" s="56">
        <f t="shared" si="1"/>
        <v>0</v>
      </c>
    </row>
    <row r="20" spans="1:8" s="67" customFormat="1" ht="20.100000000000001" customHeight="1" x14ac:dyDescent="0.25">
      <c r="A20" s="53" t="s">
        <v>377</v>
      </c>
      <c r="B20" s="54">
        <v>1713</v>
      </c>
      <c r="C20" s="13" t="s">
        <v>191</v>
      </c>
      <c r="D20" s="55">
        <v>8</v>
      </c>
      <c r="E20" s="55">
        <v>175</v>
      </c>
      <c r="F20" s="55"/>
      <c r="G20" s="55"/>
      <c r="H20" s="56">
        <f t="shared" si="1"/>
        <v>0</v>
      </c>
    </row>
    <row r="21" spans="1:8" ht="20.100000000000001" customHeight="1" x14ac:dyDescent="0.25">
      <c r="A21" s="53" t="s">
        <v>378</v>
      </c>
      <c r="B21" s="54">
        <v>1713</v>
      </c>
      <c r="C21" s="13" t="s">
        <v>191</v>
      </c>
      <c r="D21" s="55">
        <v>8</v>
      </c>
      <c r="E21" s="55">
        <v>200</v>
      </c>
      <c r="F21" s="55"/>
      <c r="G21" s="55"/>
      <c r="H21" s="56">
        <f t="shared" si="1"/>
        <v>0</v>
      </c>
    </row>
    <row r="22" spans="1:8" ht="20.100000000000001" customHeight="1" x14ac:dyDescent="0.25">
      <c r="A22" s="53" t="s">
        <v>379</v>
      </c>
      <c r="B22" s="54">
        <v>1713</v>
      </c>
      <c r="C22" s="13" t="s">
        <v>191</v>
      </c>
      <c r="D22" s="55">
        <v>8</v>
      </c>
      <c r="E22" s="55">
        <v>200</v>
      </c>
      <c r="F22" s="55"/>
      <c r="G22" s="55"/>
      <c r="H22" s="56">
        <f t="shared" si="1"/>
        <v>0</v>
      </c>
    </row>
    <row r="23" spans="1:8" ht="20.100000000000001" customHeight="1" x14ac:dyDescent="0.25">
      <c r="A23" s="60" t="s">
        <v>341</v>
      </c>
      <c r="B23" s="181"/>
      <c r="C23" s="182"/>
      <c r="D23" s="64"/>
      <c r="E23" s="64">
        <f>SUM(E16:E22)</f>
        <v>1200</v>
      </c>
      <c r="F23" s="64"/>
      <c r="G23" s="64">
        <f>SUM(G16:G22)</f>
        <v>0</v>
      </c>
      <c r="H23" s="179">
        <f t="shared" si="1"/>
        <v>0</v>
      </c>
    </row>
    <row r="24" spans="1:8" ht="20.100000000000001" customHeight="1" x14ac:dyDescent="0.25">
      <c r="A24" s="53"/>
      <c r="B24" s="54"/>
      <c r="C24" s="13"/>
      <c r="D24" s="55"/>
      <c r="E24" s="55"/>
      <c r="F24" s="55"/>
      <c r="G24" s="55"/>
      <c r="H24" s="56"/>
    </row>
    <row r="25" spans="1:8" ht="20.100000000000001" customHeight="1" x14ac:dyDescent="0.25">
      <c r="A25" s="53" t="s">
        <v>380</v>
      </c>
      <c r="B25" s="54">
        <v>1708</v>
      </c>
      <c r="C25" s="13" t="s">
        <v>191</v>
      </c>
      <c r="D25" s="55">
        <v>6</v>
      </c>
      <c r="E25" s="55">
        <v>100</v>
      </c>
      <c r="F25" s="55"/>
      <c r="G25" s="55"/>
      <c r="H25" s="56">
        <f t="shared" si="1"/>
        <v>0</v>
      </c>
    </row>
    <row r="26" spans="1:8" ht="20.100000000000001" customHeight="1" x14ac:dyDescent="0.25">
      <c r="A26" s="53" t="s">
        <v>381</v>
      </c>
      <c r="B26" s="54">
        <v>1707</v>
      </c>
      <c r="C26" s="13" t="s">
        <v>191</v>
      </c>
      <c r="D26" s="55">
        <v>6</v>
      </c>
      <c r="E26" s="55">
        <v>100</v>
      </c>
      <c r="F26" s="55"/>
      <c r="G26" s="55"/>
      <c r="H26" s="56">
        <f t="shared" si="1"/>
        <v>0</v>
      </c>
    </row>
    <row r="27" spans="1:8" ht="20.100000000000001" customHeight="1" x14ac:dyDescent="0.25">
      <c r="A27" s="53" t="s">
        <v>382</v>
      </c>
      <c r="B27" s="54">
        <v>1709</v>
      </c>
      <c r="C27" s="13" t="s">
        <v>191</v>
      </c>
      <c r="D27" s="55">
        <v>6</v>
      </c>
      <c r="E27" s="55">
        <v>100</v>
      </c>
      <c r="F27" s="55"/>
      <c r="G27" s="55"/>
      <c r="H27" s="56">
        <f t="shared" si="1"/>
        <v>0</v>
      </c>
    </row>
    <row r="28" spans="1:8" ht="20.100000000000001" customHeight="1" x14ac:dyDescent="0.25">
      <c r="A28" s="53" t="s">
        <v>383</v>
      </c>
      <c r="B28" s="54" t="s">
        <v>384</v>
      </c>
      <c r="C28" s="13" t="s">
        <v>191</v>
      </c>
      <c r="D28" s="55">
        <v>6</v>
      </c>
      <c r="E28" s="55">
        <v>50</v>
      </c>
      <c r="F28" s="55"/>
      <c r="G28" s="55"/>
      <c r="H28" s="56">
        <f t="shared" si="1"/>
        <v>0</v>
      </c>
    </row>
    <row r="29" spans="1:8" ht="20.100000000000001" customHeight="1" x14ac:dyDescent="0.25">
      <c r="A29" s="60" t="s">
        <v>342</v>
      </c>
      <c r="B29" s="181"/>
      <c r="C29" s="182"/>
      <c r="D29" s="64"/>
      <c r="E29" s="64">
        <f>SUM(E25:E28)</f>
        <v>350</v>
      </c>
      <c r="F29" s="64"/>
      <c r="G29" s="64">
        <f>SUM(G25:G28)</f>
        <v>0</v>
      </c>
      <c r="H29" s="179">
        <f t="shared" si="1"/>
        <v>0</v>
      </c>
    </row>
    <row r="30" spans="1:8" ht="20.100000000000001" customHeight="1" x14ac:dyDescent="0.25">
      <c r="A30" s="53"/>
      <c r="B30" s="54"/>
      <c r="C30" s="13"/>
      <c r="D30" s="55"/>
      <c r="E30" s="55"/>
      <c r="F30" s="55"/>
      <c r="G30" s="55"/>
      <c r="H30" s="56"/>
    </row>
    <row r="31" spans="1:8" ht="20.100000000000001" customHeight="1" x14ac:dyDescent="0.25">
      <c r="A31" s="53" t="s">
        <v>385</v>
      </c>
      <c r="B31" s="54">
        <v>1705</v>
      </c>
      <c r="C31" s="13" t="s">
        <v>191</v>
      </c>
      <c r="D31" s="55">
        <v>8</v>
      </c>
      <c r="E31" s="55">
        <v>175</v>
      </c>
      <c r="F31" s="55"/>
      <c r="G31" s="55"/>
      <c r="H31" s="56">
        <f t="shared" si="1"/>
        <v>0</v>
      </c>
    </row>
    <row r="32" spans="1:8" ht="20.100000000000001" customHeight="1" x14ac:dyDescent="0.25">
      <c r="A32" s="53" t="s">
        <v>386</v>
      </c>
      <c r="B32" s="54">
        <v>1705</v>
      </c>
      <c r="C32" s="13" t="s">
        <v>191</v>
      </c>
      <c r="D32" s="55">
        <v>8</v>
      </c>
      <c r="E32" s="55">
        <v>200</v>
      </c>
      <c r="F32" s="55"/>
      <c r="G32" s="55"/>
      <c r="H32" s="56">
        <f t="shared" si="1"/>
        <v>0</v>
      </c>
    </row>
    <row r="33" spans="1:8" ht="20.100000000000001" customHeight="1" x14ac:dyDescent="0.25">
      <c r="A33" s="53" t="s">
        <v>387</v>
      </c>
      <c r="B33" s="54">
        <v>1704</v>
      </c>
      <c r="C33" s="13" t="s">
        <v>191</v>
      </c>
      <c r="D33" s="55">
        <v>8</v>
      </c>
      <c r="E33" s="55">
        <v>150</v>
      </c>
      <c r="F33" s="55"/>
      <c r="G33" s="55"/>
      <c r="H33" s="56">
        <f t="shared" si="1"/>
        <v>0</v>
      </c>
    </row>
    <row r="34" spans="1:8" ht="20.100000000000001" customHeight="1" x14ac:dyDescent="0.25">
      <c r="A34" s="60" t="s">
        <v>343</v>
      </c>
      <c r="B34" s="181"/>
      <c r="C34" s="182"/>
      <c r="D34" s="64"/>
      <c r="E34" s="64">
        <f>SUM(E31:E33)</f>
        <v>525</v>
      </c>
      <c r="F34" s="64"/>
      <c r="G34" s="64">
        <f>SUM(G31:G33)</f>
        <v>0</v>
      </c>
      <c r="H34" s="179">
        <f t="shared" si="1"/>
        <v>0</v>
      </c>
    </row>
    <row r="35" spans="1:8" ht="20.100000000000001" customHeight="1" x14ac:dyDescent="0.25">
      <c r="A35" s="53"/>
      <c r="B35" s="54"/>
      <c r="C35" s="13"/>
      <c r="D35" s="55"/>
      <c r="E35" s="55"/>
      <c r="F35" s="55"/>
      <c r="G35" s="55"/>
      <c r="H35" s="56"/>
    </row>
    <row r="36" spans="1:8" ht="20.100000000000001" customHeight="1" x14ac:dyDescent="0.25">
      <c r="A36" s="53" t="s">
        <v>388</v>
      </c>
      <c r="B36" s="54">
        <v>1706</v>
      </c>
      <c r="C36" s="13" t="s">
        <v>191</v>
      </c>
      <c r="D36" s="55" t="s">
        <v>389</v>
      </c>
      <c r="E36" s="55">
        <v>175</v>
      </c>
      <c r="F36" s="55"/>
      <c r="G36" s="55"/>
      <c r="H36" s="56">
        <f t="shared" si="1"/>
        <v>0</v>
      </c>
    </row>
    <row r="37" spans="1:8" ht="20.100000000000001" customHeight="1" x14ac:dyDescent="0.25">
      <c r="A37" s="60" t="s">
        <v>344</v>
      </c>
      <c r="B37" s="181"/>
      <c r="C37" s="182"/>
      <c r="D37" s="64"/>
      <c r="E37" s="64">
        <f>SUM(E36)</f>
        <v>175</v>
      </c>
      <c r="F37" s="64"/>
      <c r="G37" s="64">
        <f>SUM(G36)</f>
        <v>0</v>
      </c>
      <c r="H37" s="179">
        <f t="shared" si="1"/>
        <v>0</v>
      </c>
    </row>
    <row r="38" spans="1:8" ht="20.100000000000001" customHeight="1" x14ac:dyDescent="0.25">
      <c r="A38" s="53"/>
      <c r="B38" s="54"/>
      <c r="C38" s="13"/>
      <c r="D38" s="55"/>
      <c r="E38" s="55"/>
      <c r="F38" s="55"/>
      <c r="G38" s="55"/>
      <c r="H38" s="56"/>
    </row>
    <row r="39" spans="1:8" ht="20.100000000000001" customHeight="1" thickBot="1" x14ac:dyDescent="0.3">
      <c r="A39" s="68"/>
      <c r="B39" s="69"/>
      <c r="C39" s="70"/>
      <c r="D39" s="71"/>
      <c r="E39" s="72"/>
      <c r="F39" s="71"/>
      <c r="G39" s="72"/>
      <c r="H39" s="73"/>
    </row>
    <row r="40" spans="1:8" ht="20.100000000000001" customHeight="1" x14ac:dyDescent="0.25">
      <c r="A40" s="74"/>
      <c r="B40" s="75"/>
      <c r="C40" s="76"/>
      <c r="D40" s="76"/>
      <c r="E40" s="77"/>
      <c r="F40" s="76"/>
      <c r="G40" s="78"/>
      <c r="H40" s="78"/>
    </row>
    <row r="41" spans="1:8" ht="20.100000000000001" customHeight="1" x14ac:dyDescent="0.25">
      <c r="A41" s="79"/>
      <c r="B41" s="79"/>
      <c r="C41" s="80"/>
      <c r="D41" s="81"/>
      <c r="E41" s="81"/>
      <c r="F41" s="81"/>
      <c r="G41" s="81"/>
      <c r="H41" s="82"/>
    </row>
    <row r="42" spans="1:8" ht="20.100000000000001" customHeight="1" x14ac:dyDescent="0.25">
      <c r="A42" s="79"/>
      <c r="B42" s="79"/>
      <c r="C42" s="80"/>
      <c r="D42" s="81"/>
      <c r="E42" s="81"/>
      <c r="F42" s="81"/>
      <c r="G42" s="81"/>
      <c r="H42" s="82"/>
    </row>
    <row r="43" spans="1:8" ht="20.100000000000001" customHeight="1" x14ac:dyDescent="0.25">
      <c r="A43" s="79"/>
      <c r="B43" s="79"/>
      <c r="C43" s="80"/>
      <c r="D43" s="81"/>
      <c r="E43" s="81"/>
      <c r="F43" s="81"/>
      <c r="G43" s="81"/>
      <c r="H43" s="82"/>
    </row>
    <row r="44" spans="1:8" ht="20.100000000000001" customHeight="1" x14ac:dyDescent="0.25">
      <c r="A44" s="83"/>
      <c r="B44" s="83"/>
      <c r="C44" s="80"/>
      <c r="D44" s="81"/>
      <c r="E44" s="81"/>
      <c r="F44" s="81"/>
      <c r="G44" s="81"/>
      <c r="H44" s="82"/>
    </row>
    <row r="47" spans="1:8" x14ac:dyDescent="0.25">
      <c r="A47" s="84"/>
    </row>
    <row r="48" spans="1:8" x14ac:dyDescent="0.25">
      <c r="A48" s="74"/>
      <c r="B48" s="75"/>
      <c r="C48" s="76"/>
      <c r="D48" s="76"/>
      <c r="E48" s="77"/>
      <c r="F48" s="76"/>
      <c r="G48" s="78"/>
      <c r="H48" s="78"/>
    </row>
    <row r="49" spans="1:8" x14ac:dyDescent="0.25">
      <c r="A49" s="79"/>
      <c r="B49" s="79"/>
      <c r="C49" s="80"/>
      <c r="D49" s="81"/>
      <c r="E49" s="81"/>
      <c r="F49" s="81"/>
      <c r="G49" s="81"/>
      <c r="H49" s="82"/>
    </row>
    <row r="50" spans="1:8" x14ac:dyDescent="0.25">
      <c r="A50" s="83"/>
      <c r="B50" s="83"/>
      <c r="C50" s="80"/>
      <c r="D50" s="81"/>
      <c r="E50" s="81"/>
      <c r="F50" s="81"/>
      <c r="G50" s="81"/>
      <c r="H50" s="82"/>
    </row>
    <row r="51" spans="1:8" x14ac:dyDescent="0.25">
      <c r="A51" s="79"/>
      <c r="B51" s="79"/>
      <c r="C51" s="80"/>
      <c r="D51" s="81"/>
      <c r="E51" s="81"/>
      <c r="F51" s="81"/>
      <c r="G51" s="81"/>
      <c r="H51" s="82"/>
    </row>
    <row r="52" spans="1:8" x14ac:dyDescent="0.25">
      <c r="A52" s="79"/>
      <c r="B52" s="79"/>
      <c r="C52" s="80"/>
      <c r="D52" s="81"/>
      <c r="E52" s="81"/>
      <c r="F52" s="81"/>
      <c r="G52" s="81"/>
      <c r="H52" s="82"/>
    </row>
    <row r="53" spans="1:8" x14ac:dyDescent="0.25">
      <c r="A53" s="83"/>
      <c r="B53" s="83"/>
      <c r="C53" s="80"/>
      <c r="D53" s="81"/>
      <c r="E53" s="81"/>
      <c r="F53" s="81"/>
      <c r="G53" s="81"/>
      <c r="H53" s="82"/>
    </row>
    <row r="54" spans="1:8" x14ac:dyDescent="0.25">
      <c r="A54" s="79"/>
      <c r="B54" s="79"/>
      <c r="C54" s="80"/>
      <c r="D54" s="81"/>
      <c r="E54" s="81"/>
      <c r="F54" s="81"/>
      <c r="G54" s="81"/>
      <c r="H54" s="82"/>
    </row>
    <row r="56" spans="1:8" x14ac:dyDescent="0.25">
      <c r="A56" s="85"/>
    </row>
    <row r="57" spans="1:8" x14ac:dyDescent="0.25">
      <c r="A57" s="45"/>
    </row>
  </sheetData>
  <mergeCells count="5">
    <mergeCell ref="A1:H1"/>
    <mergeCell ref="A2:H2"/>
    <mergeCell ref="A3:H3"/>
    <mergeCell ref="A4:H4"/>
    <mergeCell ref="A5:D5"/>
  </mergeCells>
  <phoneticPr fontId="35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DFA97-5DF0-47C9-AB8F-E623685FCE38}">
  <sheetPr>
    <pageSetUpPr fitToPage="1"/>
  </sheetPr>
  <dimension ref="A1:M57"/>
  <sheetViews>
    <sheetView topLeftCell="A10" zoomScale="80" zoomScaleNormal="80" workbookViewId="0">
      <selection activeCell="F37" sqref="F37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21" t="s">
        <v>0</v>
      </c>
      <c r="B1" s="221"/>
      <c r="C1" s="221"/>
      <c r="D1" s="221"/>
      <c r="E1" s="221"/>
      <c r="F1" s="221"/>
      <c r="G1" s="221"/>
      <c r="H1" s="221"/>
      <c r="I1" s="1"/>
      <c r="J1" s="1"/>
      <c r="K1" s="1"/>
      <c r="L1" s="1"/>
      <c r="M1" s="3"/>
    </row>
    <row r="2" spans="1:13" ht="20.25" x14ac:dyDescent="0.25">
      <c r="A2" s="222" t="s">
        <v>45</v>
      </c>
      <c r="B2" s="222"/>
      <c r="C2" s="222"/>
      <c r="D2" s="222"/>
      <c r="E2" s="222"/>
      <c r="F2" s="222"/>
      <c r="G2" s="222"/>
      <c r="H2" s="222"/>
      <c r="I2" s="5"/>
      <c r="J2" s="5"/>
      <c r="K2" s="5"/>
      <c r="L2" s="5"/>
      <c r="M2" s="7"/>
    </row>
    <row r="3" spans="1:13" ht="21" x14ac:dyDescent="0.25">
      <c r="A3" s="223" t="s">
        <v>46</v>
      </c>
      <c r="B3" s="223"/>
      <c r="C3" s="223"/>
      <c r="D3" s="223"/>
      <c r="E3" s="223"/>
      <c r="F3" s="223"/>
      <c r="G3" s="223"/>
      <c r="H3" s="223"/>
      <c r="I3" s="6"/>
      <c r="J3" s="6"/>
      <c r="K3" s="6"/>
      <c r="L3" s="6"/>
      <c r="M3" s="8"/>
    </row>
    <row r="4" spans="1:13" ht="15" customHeight="1" x14ac:dyDescent="0.25">
      <c r="A4" s="224"/>
      <c r="B4" s="224"/>
      <c r="C4" s="224"/>
      <c r="D4" s="224"/>
      <c r="E4" s="224"/>
      <c r="F4" s="224"/>
      <c r="G4" s="224"/>
      <c r="H4" s="224"/>
      <c r="I4" s="9"/>
      <c r="J4" s="9"/>
      <c r="K4" s="9"/>
      <c r="L4" s="9"/>
    </row>
    <row r="5" spans="1:13" ht="15" customHeight="1" x14ac:dyDescent="0.25">
      <c r="A5" s="243" t="s">
        <v>161</v>
      </c>
      <c r="B5" s="243"/>
      <c r="C5" s="243"/>
      <c r="D5" s="243"/>
      <c r="E5" s="49"/>
      <c r="F5" s="49"/>
      <c r="G5" s="49"/>
      <c r="H5" s="50"/>
      <c r="I5" s="50"/>
      <c r="J5" s="50"/>
      <c r="K5" s="50"/>
      <c r="L5" s="50"/>
    </row>
    <row r="6" spans="1:13" ht="6.75" customHeight="1" thickBot="1" x14ac:dyDescent="0.3">
      <c r="A6" s="51"/>
      <c r="B6" s="51"/>
      <c r="C6" s="51"/>
      <c r="D6" s="51"/>
      <c r="E6" s="51"/>
      <c r="F6" s="51"/>
      <c r="G6" s="51"/>
      <c r="H6" s="50"/>
      <c r="I6" s="50"/>
      <c r="J6" s="50"/>
      <c r="K6" s="50"/>
      <c r="L6" s="50"/>
    </row>
    <row r="7" spans="1:13" ht="54.75" thickBot="1" x14ac:dyDescent="0.3">
      <c r="A7" s="52" t="s">
        <v>50</v>
      </c>
      <c r="B7" s="52" t="s">
        <v>51</v>
      </c>
      <c r="C7" s="52" t="s">
        <v>52</v>
      </c>
      <c r="D7" s="52" t="s">
        <v>53</v>
      </c>
      <c r="E7" s="52" t="s">
        <v>54</v>
      </c>
      <c r="F7" s="52" t="s">
        <v>55</v>
      </c>
      <c r="G7" s="52" t="s">
        <v>56</v>
      </c>
      <c r="H7" s="52" t="s">
        <v>57</v>
      </c>
    </row>
    <row r="8" spans="1:13" ht="20.100000000000001" customHeight="1" x14ac:dyDescent="0.25">
      <c r="A8" s="53" t="s">
        <v>390</v>
      </c>
      <c r="B8" s="54">
        <v>1711</v>
      </c>
      <c r="C8" s="13" t="s">
        <v>191</v>
      </c>
      <c r="D8" s="55">
        <v>6</v>
      </c>
      <c r="E8" s="55">
        <v>100</v>
      </c>
      <c r="F8" s="55"/>
      <c r="G8" s="55"/>
      <c r="H8" s="56">
        <f t="shared" ref="H8:H33" si="0">G8/E8</f>
        <v>0</v>
      </c>
    </row>
    <row r="9" spans="1:13" ht="20.100000000000001" customHeight="1" x14ac:dyDescent="0.25">
      <c r="A9" s="53" t="s">
        <v>391</v>
      </c>
      <c r="B9" s="54" t="s">
        <v>384</v>
      </c>
      <c r="C9" s="13" t="s">
        <v>191</v>
      </c>
      <c r="D9" s="55">
        <v>6</v>
      </c>
      <c r="E9" s="55">
        <v>50</v>
      </c>
      <c r="F9" s="55"/>
      <c r="G9" s="55"/>
      <c r="H9" s="56">
        <f t="shared" si="0"/>
        <v>0</v>
      </c>
    </row>
    <row r="10" spans="1:13" ht="20.100000000000001" customHeight="1" x14ac:dyDescent="0.25">
      <c r="A10" s="53" t="s">
        <v>392</v>
      </c>
      <c r="B10" s="54">
        <v>1710</v>
      </c>
      <c r="C10" s="13" t="s">
        <v>191</v>
      </c>
      <c r="D10" s="55">
        <v>6</v>
      </c>
      <c r="E10" s="55">
        <v>100</v>
      </c>
      <c r="F10" s="55"/>
      <c r="G10" s="55"/>
      <c r="H10" s="56">
        <f t="shared" si="0"/>
        <v>0</v>
      </c>
    </row>
    <row r="11" spans="1:13" ht="20.100000000000001" customHeight="1" x14ac:dyDescent="0.25">
      <c r="A11" s="60" t="s">
        <v>345</v>
      </c>
      <c r="B11" s="181"/>
      <c r="C11" s="182"/>
      <c r="D11" s="64"/>
      <c r="E11" s="64">
        <f>SUM(E8:E10)</f>
        <v>250</v>
      </c>
      <c r="F11" s="64"/>
      <c r="G11" s="64">
        <f>SUM(G8:G10)</f>
        <v>0</v>
      </c>
      <c r="H11" s="179">
        <f t="shared" si="0"/>
        <v>0</v>
      </c>
    </row>
    <row r="12" spans="1:13" s="67" customFormat="1" ht="20.100000000000001" customHeight="1" x14ac:dyDescent="0.25">
      <c r="A12" s="53"/>
      <c r="B12" s="54"/>
      <c r="C12" s="13"/>
      <c r="D12" s="55"/>
      <c r="E12" s="55"/>
      <c r="F12" s="55"/>
      <c r="G12" s="55"/>
      <c r="H12" s="56"/>
    </row>
    <row r="13" spans="1:13" s="67" customFormat="1" ht="20.100000000000001" customHeight="1" x14ac:dyDescent="0.25">
      <c r="A13" s="53" t="s">
        <v>393</v>
      </c>
      <c r="B13" s="54">
        <v>1701</v>
      </c>
      <c r="C13" s="13" t="s">
        <v>191</v>
      </c>
      <c r="D13" s="55">
        <v>10</v>
      </c>
      <c r="E13" s="55">
        <v>300</v>
      </c>
      <c r="F13" s="55"/>
      <c r="G13" s="55"/>
      <c r="H13" s="56">
        <f t="shared" si="0"/>
        <v>0</v>
      </c>
    </row>
    <row r="14" spans="1:13" s="67" customFormat="1" ht="20.100000000000001" customHeight="1" x14ac:dyDescent="0.25">
      <c r="A14" s="53" t="s">
        <v>394</v>
      </c>
      <c r="B14" s="54">
        <v>1702</v>
      </c>
      <c r="C14" s="13" t="s">
        <v>191</v>
      </c>
      <c r="D14" s="55">
        <v>10</v>
      </c>
      <c r="E14" s="55">
        <v>300</v>
      </c>
      <c r="F14" s="55"/>
      <c r="G14" s="55"/>
      <c r="H14" s="56">
        <f t="shared" si="0"/>
        <v>0</v>
      </c>
    </row>
    <row r="15" spans="1:13" s="67" customFormat="1" ht="20.100000000000001" customHeight="1" x14ac:dyDescent="0.25">
      <c r="A15" s="53" t="s">
        <v>395</v>
      </c>
      <c r="B15" s="54">
        <v>1703</v>
      </c>
      <c r="C15" s="13" t="s">
        <v>191</v>
      </c>
      <c r="D15" s="55">
        <v>8</v>
      </c>
      <c r="E15" s="55">
        <v>250</v>
      </c>
      <c r="F15" s="55"/>
      <c r="G15" s="55"/>
      <c r="H15" s="56">
        <f t="shared" si="0"/>
        <v>0</v>
      </c>
    </row>
    <row r="16" spans="1:13" s="67" customFormat="1" ht="20.100000000000001" customHeight="1" x14ac:dyDescent="0.25">
      <c r="A16" s="53" t="s">
        <v>396</v>
      </c>
      <c r="B16" s="54">
        <v>1703</v>
      </c>
      <c r="C16" s="13" t="s">
        <v>191</v>
      </c>
      <c r="D16" s="55">
        <v>8</v>
      </c>
      <c r="E16" s="55">
        <v>250</v>
      </c>
      <c r="F16" s="55"/>
      <c r="G16" s="55"/>
      <c r="H16" s="56">
        <f t="shared" si="0"/>
        <v>0</v>
      </c>
    </row>
    <row r="17" spans="1:8" ht="20.100000000000001" customHeight="1" x14ac:dyDescent="0.25">
      <c r="A17" s="60" t="s">
        <v>346</v>
      </c>
      <c r="B17" s="181"/>
      <c r="C17" s="182"/>
      <c r="D17" s="64"/>
      <c r="E17" s="64">
        <f>SUM(E13:E16)</f>
        <v>1100</v>
      </c>
      <c r="F17" s="64"/>
      <c r="G17" s="64">
        <f>SUM(G13:G16)</f>
        <v>0</v>
      </c>
      <c r="H17" s="179">
        <f t="shared" si="0"/>
        <v>0</v>
      </c>
    </row>
    <row r="18" spans="1:8" ht="20.100000000000001" customHeight="1" x14ac:dyDescent="0.25">
      <c r="A18" s="53"/>
      <c r="B18" s="54"/>
      <c r="C18" s="13"/>
      <c r="D18" s="55"/>
      <c r="E18" s="55"/>
      <c r="F18" s="55"/>
      <c r="G18" s="55"/>
      <c r="H18" s="56"/>
    </row>
    <row r="19" spans="1:8" ht="20.100000000000001" customHeight="1" x14ac:dyDescent="0.25">
      <c r="A19" s="53" t="s">
        <v>407</v>
      </c>
      <c r="B19" s="54">
        <v>1306</v>
      </c>
      <c r="C19" s="13" t="s">
        <v>191</v>
      </c>
      <c r="D19" s="55">
        <v>6</v>
      </c>
      <c r="E19" s="55">
        <v>75</v>
      </c>
      <c r="F19" s="55"/>
      <c r="G19" s="55"/>
      <c r="H19" s="56">
        <f t="shared" si="0"/>
        <v>0</v>
      </c>
    </row>
    <row r="20" spans="1:8" s="67" customFormat="1" ht="20.100000000000001" customHeight="1" x14ac:dyDescent="0.25">
      <c r="A20" s="53" t="s">
        <v>408</v>
      </c>
      <c r="B20" s="54">
        <v>1307</v>
      </c>
      <c r="C20" s="13" t="s">
        <v>191</v>
      </c>
      <c r="D20" s="55">
        <v>6</v>
      </c>
      <c r="E20" s="55">
        <v>50</v>
      </c>
      <c r="F20" s="55"/>
      <c r="G20" s="55"/>
      <c r="H20" s="56">
        <f t="shared" si="0"/>
        <v>0</v>
      </c>
    </row>
    <row r="21" spans="1:8" ht="20.100000000000001" customHeight="1" x14ac:dyDescent="0.25">
      <c r="A21" s="53" t="s">
        <v>409</v>
      </c>
      <c r="B21" s="54">
        <v>1308</v>
      </c>
      <c r="C21" s="13" t="s">
        <v>191</v>
      </c>
      <c r="D21" s="55">
        <v>6</v>
      </c>
      <c r="E21" s="55">
        <v>50</v>
      </c>
      <c r="F21" s="55"/>
      <c r="G21" s="55"/>
      <c r="H21" s="56">
        <f t="shared" si="0"/>
        <v>0</v>
      </c>
    </row>
    <row r="22" spans="1:8" ht="20.100000000000001" customHeight="1" x14ac:dyDescent="0.25">
      <c r="A22" s="53" t="s">
        <v>410</v>
      </c>
      <c r="B22" s="54">
        <v>1309</v>
      </c>
      <c r="C22" s="13" t="s">
        <v>191</v>
      </c>
      <c r="D22" s="55">
        <v>8</v>
      </c>
      <c r="E22" s="55">
        <v>125</v>
      </c>
      <c r="F22" s="55"/>
      <c r="G22" s="55"/>
      <c r="H22" s="56">
        <f t="shared" si="0"/>
        <v>0</v>
      </c>
    </row>
    <row r="23" spans="1:8" ht="20.100000000000001" customHeight="1" x14ac:dyDescent="0.25">
      <c r="A23" s="53" t="s">
        <v>411</v>
      </c>
      <c r="B23" s="54">
        <v>1309</v>
      </c>
      <c r="C23" s="13" t="s">
        <v>191</v>
      </c>
      <c r="D23" s="55">
        <v>8</v>
      </c>
      <c r="E23" s="55">
        <v>125</v>
      </c>
      <c r="F23" s="55"/>
      <c r="G23" s="55"/>
      <c r="H23" s="56">
        <f t="shared" si="0"/>
        <v>0</v>
      </c>
    </row>
    <row r="24" spans="1:8" ht="20.100000000000001" customHeight="1" x14ac:dyDescent="0.25">
      <c r="A24" s="53" t="s">
        <v>412</v>
      </c>
      <c r="B24" s="54">
        <v>1309</v>
      </c>
      <c r="C24" s="13" t="s">
        <v>191</v>
      </c>
      <c r="D24" s="55">
        <v>8</v>
      </c>
      <c r="E24" s="55">
        <v>125</v>
      </c>
      <c r="F24" s="55"/>
      <c r="G24" s="55"/>
      <c r="H24" s="56">
        <f t="shared" si="0"/>
        <v>0</v>
      </c>
    </row>
    <row r="25" spans="1:8" ht="20.100000000000001" customHeight="1" x14ac:dyDescent="0.25">
      <c r="A25" s="53" t="s">
        <v>413</v>
      </c>
      <c r="B25" s="54">
        <v>1309</v>
      </c>
      <c r="C25" s="13" t="s">
        <v>191</v>
      </c>
      <c r="D25" s="55">
        <v>8</v>
      </c>
      <c r="E25" s="55">
        <v>125</v>
      </c>
      <c r="F25" s="55"/>
      <c r="G25" s="55"/>
      <c r="H25" s="56">
        <f t="shared" si="0"/>
        <v>0</v>
      </c>
    </row>
    <row r="26" spans="1:8" ht="20.100000000000001" customHeight="1" x14ac:dyDescent="0.25">
      <c r="A26" s="53" t="s">
        <v>414</v>
      </c>
      <c r="B26" s="54">
        <v>1309</v>
      </c>
      <c r="C26" s="13" t="s">
        <v>191</v>
      </c>
      <c r="D26" s="55">
        <v>8</v>
      </c>
      <c r="E26" s="55">
        <v>150</v>
      </c>
      <c r="F26" s="55"/>
      <c r="G26" s="55"/>
      <c r="H26" s="56">
        <f t="shared" si="0"/>
        <v>0</v>
      </c>
    </row>
    <row r="27" spans="1:8" ht="20.100000000000001" customHeight="1" x14ac:dyDescent="0.25">
      <c r="A27" s="53" t="s">
        <v>415</v>
      </c>
      <c r="B27" s="54">
        <v>1309</v>
      </c>
      <c r="C27" s="13" t="s">
        <v>191</v>
      </c>
      <c r="D27" s="55">
        <v>8</v>
      </c>
      <c r="E27" s="55">
        <v>150</v>
      </c>
      <c r="F27" s="55"/>
      <c r="G27" s="55"/>
      <c r="H27" s="56">
        <f t="shared" si="0"/>
        <v>0</v>
      </c>
    </row>
    <row r="28" spans="1:8" ht="20.100000000000001" customHeight="1" x14ac:dyDescent="0.25">
      <c r="A28" s="53" t="s">
        <v>416</v>
      </c>
      <c r="B28" s="54">
        <v>1309</v>
      </c>
      <c r="C28" s="13" t="s">
        <v>191</v>
      </c>
      <c r="D28" s="55">
        <v>8</v>
      </c>
      <c r="E28" s="55">
        <v>150</v>
      </c>
      <c r="F28" s="55"/>
      <c r="G28" s="55"/>
      <c r="H28" s="56">
        <f t="shared" si="0"/>
        <v>0</v>
      </c>
    </row>
    <row r="29" spans="1:8" ht="20.100000000000001" customHeight="1" x14ac:dyDescent="0.25">
      <c r="A29" s="53" t="s">
        <v>417</v>
      </c>
      <c r="B29" s="54">
        <v>1309</v>
      </c>
      <c r="C29" s="13" t="s">
        <v>191</v>
      </c>
      <c r="D29" s="55">
        <v>8</v>
      </c>
      <c r="E29" s="55">
        <v>150</v>
      </c>
      <c r="F29" s="55"/>
      <c r="G29" s="55"/>
      <c r="H29" s="56">
        <f t="shared" si="0"/>
        <v>0</v>
      </c>
    </row>
    <row r="30" spans="1:8" ht="20.100000000000001" customHeight="1" x14ac:dyDescent="0.25">
      <c r="A30" s="60" t="s">
        <v>333</v>
      </c>
      <c r="B30" s="181"/>
      <c r="C30" s="182"/>
      <c r="D30" s="64"/>
      <c r="E30" s="64">
        <f>SUM(E19:E29)</f>
        <v>1275</v>
      </c>
      <c r="F30" s="64"/>
      <c r="G30" s="64"/>
      <c r="H30" s="179">
        <f t="shared" si="0"/>
        <v>0</v>
      </c>
    </row>
    <row r="31" spans="1:8" ht="20.100000000000001" customHeight="1" x14ac:dyDescent="0.25">
      <c r="A31" s="53"/>
      <c r="B31" s="54"/>
      <c r="C31" s="13"/>
      <c r="D31" s="55"/>
      <c r="E31" s="55"/>
      <c r="F31" s="55"/>
      <c r="G31" s="55"/>
      <c r="H31" s="56"/>
    </row>
    <row r="32" spans="1:8" ht="20.100000000000001" customHeight="1" x14ac:dyDescent="0.25">
      <c r="A32" s="53" t="s">
        <v>418</v>
      </c>
      <c r="B32" s="54">
        <v>1311</v>
      </c>
      <c r="C32" s="13" t="s">
        <v>191</v>
      </c>
      <c r="D32" s="55" t="s">
        <v>419</v>
      </c>
      <c r="E32" s="55">
        <v>300</v>
      </c>
      <c r="F32" s="55"/>
      <c r="G32" s="55"/>
      <c r="H32" s="56">
        <f t="shared" si="0"/>
        <v>0</v>
      </c>
    </row>
    <row r="33" spans="1:8" ht="20.100000000000001" customHeight="1" x14ac:dyDescent="0.25">
      <c r="A33" s="60" t="s">
        <v>397</v>
      </c>
      <c r="B33" s="181"/>
      <c r="C33" s="182"/>
      <c r="D33" s="64"/>
      <c r="E33" s="64">
        <f>SUM(E32)</f>
        <v>300</v>
      </c>
      <c r="F33" s="64"/>
      <c r="G33" s="64">
        <f>SUM(G32)</f>
        <v>0</v>
      </c>
      <c r="H33" s="179">
        <f t="shared" si="0"/>
        <v>0</v>
      </c>
    </row>
    <row r="34" spans="1:8" ht="20.100000000000001" customHeight="1" x14ac:dyDescent="0.25">
      <c r="A34" s="53"/>
      <c r="B34" s="54"/>
      <c r="C34" s="13"/>
      <c r="D34" s="55"/>
      <c r="E34" s="55"/>
      <c r="F34" s="55"/>
      <c r="G34" s="55"/>
      <c r="H34" s="56"/>
    </row>
    <row r="35" spans="1:8" ht="20.100000000000001" customHeight="1" x14ac:dyDescent="0.25">
      <c r="A35" s="53"/>
      <c r="B35" s="54"/>
      <c r="C35" s="13"/>
      <c r="D35" s="55"/>
      <c r="E35" s="55"/>
      <c r="F35" s="55"/>
      <c r="G35" s="55"/>
      <c r="H35" s="56"/>
    </row>
    <row r="36" spans="1:8" ht="20.100000000000001" customHeight="1" x14ac:dyDescent="0.25">
      <c r="A36" s="53"/>
      <c r="B36" s="54"/>
      <c r="C36" s="13"/>
      <c r="D36" s="55"/>
      <c r="E36" s="55"/>
      <c r="F36" s="55"/>
      <c r="G36" s="55"/>
      <c r="H36" s="56"/>
    </row>
    <row r="37" spans="1:8" ht="20.100000000000001" customHeight="1" x14ac:dyDescent="0.25">
      <c r="A37" s="53"/>
      <c r="B37" s="54"/>
      <c r="C37" s="13"/>
      <c r="D37" s="55"/>
      <c r="E37" s="55"/>
      <c r="F37" s="55"/>
      <c r="G37" s="55"/>
      <c r="H37" s="56"/>
    </row>
    <row r="38" spans="1:8" ht="20.100000000000001" customHeight="1" x14ac:dyDescent="0.25">
      <c r="A38" s="53"/>
      <c r="B38" s="54"/>
      <c r="C38" s="13"/>
      <c r="D38" s="55"/>
      <c r="E38" s="55"/>
      <c r="F38" s="55"/>
      <c r="G38" s="55"/>
      <c r="H38" s="56"/>
    </row>
    <row r="39" spans="1:8" ht="20.100000000000001" customHeight="1" thickBot="1" x14ac:dyDescent="0.3">
      <c r="A39" s="68"/>
      <c r="B39" s="69"/>
      <c r="C39" s="70"/>
      <c r="D39" s="71"/>
      <c r="E39" s="72"/>
      <c r="F39" s="71"/>
      <c r="G39" s="72"/>
      <c r="H39" s="73"/>
    </row>
    <row r="40" spans="1:8" ht="20.100000000000001" customHeight="1" x14ac:dyDescent="0.25">
      <c r="A40" s="74"/>
      <c r="B40" s="75"/>
      <c r="C40" s="76"/>
      <c r="D40" s="76"/>
      <c r="E40" s="77"/>
      <c r="F40" s="76"/>
      <c r="G40" s="78"/>
      <c r="H40" s="78"/>
    </row>
    <row r="41" spans="1:8" ht="20.100000000000001" customHeight="1" x14ac:dyDescent="0.25">
      <c r="A41" s="79"/>
      <c r="B41" s="79"/>
      <c r="C41" s="80"/>
      <c r="D41" s="81"/>
      <c r="E41" s="81"/>
      <c r="F41" s="81"/>
      <c r="G41" s="81"/>
      <c r="H41" s="82"/>
    </row>
    <row r="42" spans="1:8" ht="20.100000000000001" customHeight="1" x14ac:dyDescent="0.25">
      <c r="A42" s="79"/>
      <c r="B42" s="79"/>
      <c r="C42" s="80"/>
      <c r="D42" s="81"/>
      <c r="E42" s="81"/>
      <c r="F42" s="81"/>
      <c r="G42" s="81"/>
      <c r="H42" s="82"/>
    </row>
    <row r="43" spans="1:8" ht="20.100000000000001" customHeight="1" x14ac:dyDescent="0.25">
      <c r="A43" s="79"/>
      <c r="B43" s="79"/>
      <c r="C43" s="80"/>
      <c r="D43" s="81"/>
      <c r="E43" s="81"/>
      <c r="F43" s="81"/>
      <c r="G43" s="81"/>
      <c r="H43" s="82"/>
    </row>
    <row r="44" spans="1:8" ht="20.100000000000001" customHeight="1" x14ac:dyDescent="0.25">
      <c r="A44" s="83"/>
      <c r="B44" s="83"/>
      <c r="C44" s="80"/>
      <c r="D44" s="81"/>
      <c r="E44" s="81"/>
      <c r="F44" s="81"/>
      <c r="G44" s="81"/>
      <c r="H44" s="82"/>
    </row>
    <row r="47" spans="1:8" x14ac:dyDescent="0.25">
      <c r="A47" s="84"/>
    </row>
    <row r="48" spans="1:8" x14ac:dyDescent="0.25">
      <c r="A48" s="74"/>
      <c r="B48" s="75"/>
      <c r="C48" s="76"/>
      <c r="D48" s="76"/>
      <c r="E48" s="77"/>
      <c r="F48" s="76"/>
      <c r="G48" s="78"/>
      <c r="H48" s="78"/>
    </row>
    <row r="49" spans="1:8" x14ac:dyDescent="0.25">
      <c r="A49" s="79"/>
      <c r="B49" s="79"/>
      <c r="C49" s="80"/>
      <c r="D49" s="81"/>
      <c r="E49" s="81"/>
      <c r="F49" s="81"/>
      <c r="G49" s="81"/>
      <c r="H49" s="82"/>
    </row>
    <row r="50" spans="1:8" x14ac:dyDescent="0.25">
      <c r="A50" s="83"/>
      <c r="B50" s="83"/>
      <c r="C50" s="80"/>
      <c r="D50" s="81"/>
      <c r="E50" s="81"/>
      <c r="F50" s="81"/>
      <c r="G50" s="81"/>
      <c r="H50" s="82"/>
    </row>
    <row r="51" spans="1:8" x14ac:dyDescent="0.25">
      <c r="A51" s="79"/>
      <c r="B51" s="79"/>
      <c r="C51" s="80"/>
      <c r="D51" s="81"/>
      <c r="E51" s="81"/>
      <c r="F51" s="81"/>
      <c r="G51" s="81"/>
      <c r="H51" s="82"/>
    </row>
    <row r="52" spans="1:8" x14ac:dyDescent="0.25">
      <c r="A52" s="79"/>
      <c r="B52" s="79"/>
      <c r="C52" s="80"/>
      <c r="D52" s="81"/>
      <c r="E52" s="81"/>
      <c r="F52" s="81"/>
      <c r="G52" s="81"/>
      <c r="H52" s="82"/>
    </row>
    <row r="53" spans="1:8" x14ac:dyDescent="0.25">
      <c r="A53" s="83"/>
      <c r="B53" s="83"/>
      <c r="C53" s="80"/>
      <c r="D53" s="81"/>
      <c r="E53" s="81"/>
      <c r="F53" s="81"/>
      <c r="G53" s="81"/>
      <c r="H53" s="82"/>
    </row>
    <row r="54" spans="1:8" x14ac:dyDescent="0.25">
      <c r="A54" s="79"/>
      <c r="B54" s="79"/>
      <c r="C54" s="80"/>
      <c r="D54" s="81"/>
      <c r="E54" s="81"/>
      <c r="F54" s="81"/>
      <c r="G54" s="81"/>
      <c r="H54" s="82"/>
    </row>
    <row r="56" spans="1:8" x14ac:dyDescent="0.25">
      <c r="A56" s="85"/>
    </row>
    <row r="57" spans="1:8" x14ac:dyDescent="0.25">
      <c r="A57" s="45"/>
    </row>
  </sheetData>
  <mergeCells count="5">
    <mergeCell ref="A1:H1"/>
    <mergeCell ref="A2:H2"/>
    <mergeCell ref="A3:H3"/>
    <mergeCell ref="A4:H4"/>
    <mergeCell ref="A5:D5"/>
  </mergeCells>
  <phoneticPr fontId="35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301A0-4E59-4B4B-AC91-A5B86125E045}">
  <sheetPr>
    <pageSetUpPr fitToPage="1"/>
  </sheetPr>
  <dimension ref="A1:M57"/>
  <sheetViews>
    <sheetView topLeftCell="A13" zoomScale="80" zoomScaleNormal="80" workbookViewId="0">
      <selection activeCell="A39" sqref="A39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21" t="s">
        <v>0</v>
      </c>
      <c r="B1" s="221"/>
      <c r="C1" s="221"/>
      <c r="D1" s="221"/>
      <c r="E1" s="221"/>
      <c r="F1" s="221"/>
      <c r="G1" s="221"/>
      <c r="H1" s="221"/>
      <c r="I1" s="1"/>
      <c r="J1" s="1"/>
      <c r="K1" s="1"/>
      <c r="L1" s="1"/>
      <c r="M1" s="3"/>
    </row>
    <row r="2" spans="1:13" ht="20.25" x14ac:dyDescent="0.25">
      <c r="A2" s="222" t="s">
        <v>45</v>
      </c>
      <c r="B2" s="222"/>
      <c r="C2" s="222"/>
      <c r="D2" s="222"/>
      <c r="E2" s="222"/>
      <c r="F2" s="222"/>
      <c r="G2" s="222"/>
      <c r="H2" s="222"/>
      <c r="I2" s="5"/>
      <c r="J2" s="5"/>
      <c r="K2" s="5"/>
      <c r="L2" s="5"/>
      <c r="M2" s="7"/>
    </row>
    <row r="3" spans="1:13" ht="21" x14ac:dyDescent="0.25">
      <c r="A3" s="223" t="s">
        <v>46</v>
      </c>
      <c r="B3" s="223"/>
      <c r="C3" s="223"/>
      <c r="D3" s="223"/>
      <c r="E3" s="223"/>
      <c r="F3" s="223"/>
      <c r="G3" s="223"/>
      <c r="H3" s="223"/>
      <c r="I3" s="6"/>
      <c r="J3" s="6"/>
      <c r="K3" s="6"/>
      <c r="L3" s="6"/>
      <c r="M3" s="8"/>
    </row>
    <row r="4" spans="1:13" ht="15" customHeight="1" x14ac:dyDescent="0.25">
      <c r="A4" s="224"/>
      <c r="B4" s="224"/>
      <c r="C4" s="224"/>
      <c r="D4" s="224"/>
      <c r="E4" s="224"/>
      <c r="F4" s="224"/>
      <c r="G4" s="224"/>
      <c r="H4" s="224"/>
      <c r="I4" s="9"/>
      <c r="J4" s="9"/>
      <c r="K4" s="9"/>
      <c r="L4" s="9"/>
    </row>
    <row r="5" spans="1:13" ht="15" customHeight="1" x14ac:dyDescent="0.25">
      <c r="A5" s="243" t="s">
        <v>161</v>
      </c>
      <c r="B5" s="243"/>
      <c r="C5" s="243"/>
      <c r="D5" s="243"/>
      <c r="E5" s="49"/>
      <c r="F5" s="49"/>
      <c r="G5" s="49"/>
      <c r="H5" s="50"/>
      <c r="I5" s="50"/>
      <c r="J5" s="50"/>
      <c r="K5" s="50"/>
      <c r="L5" s="50"/>
    </row>
    <row r="6" spans="1:13" ht="6.75" customHeight="1" thickBot="1" x14ac:dyDescent="0.3">
      <c r="A6" s="51"/>
      <c r="B6" s="51"/>
      <c r="C6" s="51"/>
      <c r="D6" s="51"/>
      <c r="E6" s="51"/>
      <c r="F6" s="51"/>
      <c r="G6" s="51"/>
      <c r="H6" s="50"/>
      <c r="I6" s="50"/>
      <c r="J6" s="50"/>
      <c r="K6" s="50"/>
      <c r="L6" s="50"/>
    </row>
    <row r="7" spans="1:13" ht="54.75" thickBot="1" x14ac:dyDescent="0.3">
      <c r="A7" s="52" t="s">
        <v>50</v>
      </c>
      <c r="B7" s="52" t="s">
        <v>51</v>
      </c>
      <c r="C7" s="52" t="s">
        <v>52</v>
      </c>
      <c r="D7" s="52" t="s">
        <v>53</v>
      </c>
      <c r="E7" s="52" t="s">
        <v>54</v>
      </c>
      <c r="F7" s="52" t="s">
        <v>55</v>
      </c>
      <c r="G7" s="52" t="s">
        <v>56</v>
      </c>
      <c r="H7" s="52" t="s">
        <v>57</v>
      </c>
    </row>
    <row r="8" spans="1:13" ht="20.100000000000001" customHeight="1" x14ac:dyDescent="0.25">
      <c r="A8" s="53" t="s">
        <v>420</v>
      </c>
      <c r="B8" s="54" t="s">
        <v>425</v>
      </c>
      <c r="C8" s="13" t="s">
        <v>191</v>
      </c>
      <c r="D8" s="55">
        <v>8</v>
      </c>
      <c r="E8" s="55">
        <v>175</v>
      </c>
      <c r="F8" s="55"/>
      <c r="G8" s="55"/>
      <c r="H8" s="56">
        <f t="shared" ref="H8:H38" si="0">G8/E8</f>
        <v>0</v>
      </c>
    </row>
    <row r="9" spans="1:13" ht="20.100000000000001" customHeight="1" x14ac:dyDescent="0.25">
      <c r="A9" s="53" t="s">
        <v>421</v>
      </c>
      <c r="B9" s="54">
        <v>1321</v>
      </c>
      <c r="C9" s="13" t="s">
        <v>191</v>
      </c>
      <c r="D9" s="55">
        <v>6</v>
      </c>
      <c r="E9" s="55">
        <v>50</v>
      </c>
      <c r="F9" s="55"/>
      <c r="G9" s="55"/>
      <c r="H9" s="56">
        <f t="shared" si="0"/>
        <v>0</v>
      </c>
    </row>
    <row r="10" spans="1:13" ht="20.100000000000001" customHeight="1" x14ac:dyDescent="0.25">
      <c r="A10" s="53" t="s">
        <v>422</v>
      </c>
      <c r="B10" s="54" t="s">
        <v>231</v>
      </c>
      <c r="C10" s="13" t="s">
        <v>191</v>
      </c>
      <c r="D10" s="55">
        <v>8</v>
      </c>
      <c r="E10" s="55">
        <v>125</v>
      </c>
      <c r="F10" s="55"/>
      <c r="G10" s="55"/>
      <c r="H10" s="56">
        <f t="shared" si="0"/>
        <v>0</v>
      </c>
    </row>
    <row r="11" spans="1:13" ht="20.100000000000001" customHeight="1" x14ac:dyDescent="0.25">
      <c r="A11" s="53" t="s">
        <v>423</v>
      </c>
      <c r="B11" s="54" t="s">
        <v>231</v>
      </c>
      <c r="C11" s="13" t="s">
        <v>191</v>
      </c>
      <c r="D11" s="55">
        <v>8</v>
      </c>
      <c r="E11" s="55">
        <v>125</v>
      </c>
      <c r="F11" s="55"/>
      <c r="G11" s="55"/>
      <c r="H11" s="56">
        <f t="shared" si="0"/>
        <v>0</v>
      </c>
    </row>
    <row r="12" spans="1:13" s="67" customFormat="1" ht="20.100000000000001" customHeight="1" x14ac:dyDescent="0.25">
      <c r="A12" s="53" t="s">
        <v>424</v>
      </c>
      <c r="B12" s="54" t="s">
        <v>231</v>
      </c>
      <c r="C12" s="13" t="s">
        <v>191</v>
      </c>
      <c r="D12" s="55">
        <v>8</v>
      </c>
      <c r="E12" s="55">
        <v>125</v>
      </c>
      <c r="F12" s="55"/>
      <c r="G12" s="55"/>
      <c r="H12" s="56">
        <f t="shared" si="0"/>
        <v>0</v>
      </c>
    </row>
    <row r="13" spans="1:13" s="67" customFormat="1" ht="20.100000000000001" customHeight="1" x14ac:dyDescent="0.25">
      <c r="A13" s="60" t="s">
        <v>398</v>
      </c>
      <c r="B13" s="181"/>
      <c r="C13" s="182"/>
      <c r="D13" s="64"/>
      <c r="E13" s="64">
        <f>SUM(E8:E12)</f>
        <v>600</v>
      </c>
      <c r="F13" s="64"/>
      <c r="G13" s="64">
        <f>SUM(G8:G12)</f>
        <v>0</v>
      </c>
      <c r="H13" s="179">
        <f t="shared" si="0"/>
        <v>0</v>
      </c>
    </row>
    <row r="14" spans="1:13" s="67" customFormat="1" ht="20.100000000000001" customHeight="1" x14ac:dyDescent="0.25">
      <c r="A14" s="53"/>
      <c r="B14" s="54"/>
      <c r="C14" s="13"/>
      <c r="D14" s="55"/>
      <c r="E14" s="55"/>
      <c r="F14" s="55"/>
      <c r="G14" s="55"/>
      <c r="H14" s="56"/>
    </row>
    <row r="15" spans="1:13" s="67" customFormat="1" ht="20.100000000000001" customHeight="1" x14ac:dyDescent="0.25">
      <c r="A15" s="53" t="s">
        <v>427</v>
      </c>
      <c r="B15" s="54">
        <v>1301</v>
      </c>
      <c r="C15" s="13" t="s">
        <v>191</v>
      </c>
      <c r="D15" s="55">
        <v>8</v>
      </c>
      <c r="E15" s="55">
        <v>125</v>
      </c>
      <c r="F15" s="55"/>
      <c r="G15" s="55"/>
      <c r="H15" s="56">
        <f t="shared" si="0"/>
        <v>0</v>
      </c>
    </row>
    <row r="16" spans="1:13" s="67" customFormat="1" ht="20.100000000000001" customHeight="1" x14ac:dyDescent="0.25">
      <c r="A16" s="53" t="s">
        <v>428</v>
      </c>
      <c r="B16" s="54">
        <v>1301</v>
      </c>
      <c r="C16" s="13" t="s">
        <v>191</v>
      </c>
      <c r="D16" s="55">
        <v>8</v>
      </c>
      <c r="E16" s="55">
        <v>125</v>
      </c>
      <c r="F16" s="55"/>
      <c r="G16" s="55"/>
      <c r="H16" s="56">
        <f t="shared" si="0"/>
        <v>0</v>
      </c>
    </row>
    <row r="17" spans="1:8" ht="20.100000000000001" customHeight="1" x14ac:dyDescent="0.25">
      <c r="A17" s="60" t="s">
        <v>399</v>
      </c>
      <c r="B17" s="181"/>
      <c r="C17" s="182"/>
      <c r="D17" s="64"/>
      <c r="E17" s="64">
        <f>SUM(E15:E16)</f>
        <v>250</v>
      </c>
      <c r="F17" s="64"/>
      <c r="G17" s="64">
        <f>SUM(G15:G16)</f>
        <v>0</v>
      </c>
      <c r="H17" s="179">
        <f t="shared" si="0"/>
        <v>0</v>
      </c>
    </row>
    <row r="18" spans="1:8" ht="20.100000000000001" customHeight="1" x14ac:dyDescent="0.25">
      <c r="A18" s="53"/>
      <c r="B18" s="54"/>
      <c r="C18" s="13"/>
      <c r="D18" s="55"/>
      <c r="E18" s="55"/>
      <c r="F18" s="55"/>
      <c r="G18" s="55"/>
      <c r="H18" s="56"/>
    </row>
    <row r="19" spans="1:8" ht="20.100000000000001" customHeight="1" x14ac:dyDescent="0.25">
      <c r="A19" s="53" t="s">
        <v>429</v>
      </c>
      <c r="B19" s="54">
        <v>1312</v>
      </c>
      <c r="C19" s="13" t="s">
        <v>191</v>
      </c>
      <c r="D19" s="55">
        <v>8</v>
      </c>
      <c r="E19" s="55">
        <v>150</v>
      </c>
      <c r="F19" s="55"/>
      <c r="G19" s="55"/>
      <c r="H19" s="56">
        <f t="shared" si="0"/>
        <v>0</v>
      </c>
    </row>
    <row r="20" spans="1:8" s="67" customFormat="1" ht="20.100000000000001" customHeight="1" x14ac:dyDescent="0.25">
      <c r="A20" s="53" t="s">
        <v>430</v>
      </c>
      <c r="B20" s="54">
        <v>1312</v>
      </c>
      <c r="C20" s="13" t="s">
        <v>191</v>
      </c>
      <c r="D20" s="55">
        <v>8</v>
      </c>
      <c r="E20" s="55">
        <v>175</v>
      </c>
      <c r="F20" s="55"/>
      <c r="G20" s="55"/>
      <c r="H20" s="56">
        <f t="shared" si="0"/>
        <v>0</v>
      </c>
    </row>
    <row r="21" spans="1:8" ht="20.100000000000001" customHeight="1" x14ac:dyDescent="0.25">
      <c r="A21" s="53" t="s">
        <v>431</v>
      </c>
      <c r="B21" s="54">
        <v>1312</v>
      </c>
      <c r="C21" s="13" t="s">
        <v>191</v>
      </c>
      <c r="D21" s="55">
        <v>8</v>
      </c>
      <c r="E21" s="55">
        <v>150</v>
      </c>
      <c r="F21" s="55"/>
      <c r="G21" s="55"/>
      <c r="H21" s="56">
        <f t="shared" si="0"/>
        <v>0</v>
      </c>
    </row>
    <row r="22" spans="1:8" ht="20.100000000000001" customHeight="1" x14ac:dyDescent="0.25">
      <c r="A22" s="53" t="s">
        <v>432</v>
      </c>
      <c r="B22" s="54">
        <v>1312</v>
      </c>
      <c r="C22" s="13" t="s">
        <v>191</v>
      </c>
      <c r="D22" s="55">
        <v>8</v>
      </c>
      <c r="E22" s="55">
        <v>175</v>
      </c>
      <c r="F22" s="55"/>
      <c r="G22" s="55"/>
      <c r="H22" s="56">
        <f t="shared" si="0"/>
        <v>0</v>
      </c>
    </row>
    <row r="23" spans="1:8" ht="20.100000000000001" customHeight="1" x14ac:dyDescent="0.25">
      <c r="A23" s="60" t="s">
        <v>400</v>
      </c>
      <c r="B23" s="181"/>
      <c r="C23" s="182"/>
      <c r="D23" s="64"/>
      <c r="E23" s="64">
        <f>SUM(E19:E22)</f>
        <v>650</v>
      </c>
      <c r="F23" s="64"/>
      <c r="G23" s="64">
        <f>SUM(G19:G22)</f>
        <v>0</v>
      </c>
      <c r="H23" s="179">
        <f t="shared" si="0"/>
        <v>0</v>
      </c>
    </row>
    <row r="24" spans="1:8" ht="20.100000000000001" customHeight="1" x14ac:dyDescent="0.25">
      <c r="A24" s="53"/>
      <c r="B24" s="54"/>
      <c r="C24" s="13"/>
      <c r="D24" s="55"/>
      <c r="E24" s="55"/>
      <c r="F24" s="55"/>
      <c r="G24" s="55"/>
      <c r="H24" s="56"/>
    </row>
    <row r="25" spans="1:8" ht="20.100000000000001" customHeight="1" x14ac:dyDescent="0.25">
      <c r="A25" s="53" t="s">
        <v>433</v>
      </c>
      <c r="B25" s="54">
        <v>1317</v>
      </c>
      <c r="C25" s="13" t="s">
        <v>191</v>
      </c>
      <c r="D25" s="55">
        <v>8</v>
      </c>
      <c r="E25" s="55">
        <v>150</v>
      </c>
      <c r="F25" s="55"/>
      <c r="G25" s="55"/>
      <c r="H25" s="56">
        <f t="shared" si="0"/>
        <v>0</v>
      </c>
    </row>
    <row r="26" spans="1:8" ht="20.100000000000001" customHeight="1" x14ac:dyDescent="0.25">
      <c r="A26" s="53" t="s">
        <v>434</v>
      </c>
      <c r="B26" s="54">
        <v>1317</v>
      </c>
      <c r="C26" s="13" t="s">
        <v>191</v>
      </c>
      <c r="D26" s="55">
        <v>8</v>
      </c>
      <c r="E26" s="55">
        <v>150</v>
      </c>
      <c r="F26" s="55"/>
      <c r="G26" s="55"/>
      <c r="H26" s="56">
        <f t="shared" si="0"/>
        <v>0</v>
      </c>
    </row>
    <row r="27" spans="1:8" ht="20.100000000000001" customHeight="1" x14ac:dyDescent="0.25">
      <c r="A27" s="53" t="s">
        <v>435</v>
      </c>
      <c r="B27" s="54">
        <v>1317</v>
      </c>
      <c r="C27" s="13" t="s">
        <v>191</v>
      </c>
      <c r="D27" s="55">
        <v>8</v>
      </c>
      <c r="E27" s="55">
        <v>150</v>
      </c>
      <c r="F27" s="55"/>
      <c r="G27" s="55"/>
      <c r="H27" s="56">
        <f t="shared" si="0"/>
        <v>0</v>
      </c>
    </row>
    <row r="28" spans="1:8" ht="20.100000000000001" customHeight="1" x14ac:dyDescent="0.25">
      <c r="A28" s="53" t="s">
        <v>436</v>
      </c>
      <c r="B28" s="54">
        <v>1317</v>
      </c>
      <c r="C28" s="13" t="s">
        <v>191</v>
      </c>
      <c r="D28" s="55">
        <v>8</v>
      </c>
      <c r="E28" s="55">
        <v>150</v>
      </c>
      <c r="F28" s="55"/>
      <c r="G28" s="55"/>
      <c r="H28" s="56">
        <f t="shared" si="0"/>
        <v>0</v>
      </c>
    </row>
    <row r="29" spans="1:8" ht="20.100000000000001" customHeight="1" x14ac:dyDescent="0.25">
      <c r="A29" s="53" t="s">
        <v>437</v>
      </c>
      <c r="B29" s="54">
        <v>1317</v>
      </c>
      <c r="C29" s="13" t="s">
        <v>191</v>
      </c>
      <c r="D29" s="55">
        <v>8</v>
      </c>
      <c r="E29" s="55">
        <v>150</v>
      </c>
      <c r="F29" s="55"/>
      <c r="G29" s="55"/>
      <c r="H29" s="56">
        <f t="shared" si="0"/>
        <v>0</v>
      </c>
    </row>
    <row r="30" spans="1:8" ht="20.100000000000001" customHeight="1" x14ac:dyDescent="0.25">
      <c r="A30" s="53" t="s">
        <v>438</v>
      </c>
      <c r="B30" s="54">
        <v>1317</v>
      </c>
      <c r="C30" s="13" t="s">
        <v>191</v>
      </c>
      <c r="D30" s="55">
        <v>8</v>
      </c>
      <c r="E30" s="55">
        <v>150</v>
      </c>
      <c r="F30" s="55"/>
      <c r="G30" s="55"/>
      <c r="H30" s="56">
        <f t="shared" si="0"/>
        <v>0</v>
      </c>
    </row>
    <row r="31" spans="1:8" ht="20.100000000000001" customHeight="1" x14ac:dyDescent="0.25">
      <c r="A31" s="60" t="s">
        <v>401</v>
      </c>
      <c r="B31" s="181"/>
      <c r="C31" s="182"/>
      <c r="D31" s="64"/>
      <c r="E31" s="64">
        <f>SUM(E25:E30)</f>
        <v>900</v>
      </c>
      <c r="F31" s="64"/>
      <c r="G31" s="64">
        <f>SUM(G25:G30)</f>
        <v>0</v>
      </c>
      <c r="H31" s="179">
        <f t="shared" si="0"/>
        <v>0</v>
      </c>
    </row>
    <row r="32" spans="1:8" ht="20.100000000000001" customHeight="1" x14ac:dyDescent="0.25">
      <c r="A32" s="53"/>
      <c r="B32" s="54"/>
      <c r="C32" s="13"/>
      <c r="D32" s="55"/>
      <c r="E32" s="55"/>
      <c r="F32" s="55"/>
      <c r="G32" s="55"/>
      <c r="H32" s="56"/>
    </row>
    <row r="33" spans="1:8" ht="20.100000000000001" customHeight="1" x14ac:dyDescent="0.25">
      <c r="A33" s="53" t="s">
        <v>439</v>
      </c>
      <c r="B33" s="54">
        <v>1305</v>
      </c>
      <c r="C33" s="13" t="s">
        <v>191</v>
      </c>
      <c r="D33" s="55">
        <v>6</v>
      </c>
      <c r="E33" s="55">
        <v>100</v>
      </c>
      <c r="F33" s="55"/>
      <c r="G33" s="55"/>
      <c r="H33" s="56">
        <f t="shared" si="0"/>
        <v>0</v>
      </c>
    </row>
    <row r="34" spans="1:8" ht="20.100000000000001" customHeight="1" x14ac:dyDescent="0.25">
      <c r="A34" s="53" t="s">
        <v>440</v>
      </c>
      <c r="B34" s="54" t="s">
        <v>444</v>
      </c>
      <c r="C34" s="13" t="s">
        <v>191</v>
      </c>
      <c r="D34" s="55">
        <v>8</v>
      </c>
      <c r="E34" s="55">
        <v>200</v>
      </c>
      <c r="F34" s="55"/>
      <c r="G34" s="55"/>
      <c r="H34" s="56">
        <f t="shared" si="0"/>
        <v>0</v>
      </c>
    </row>
    <row r="35" spans="1:8" ht="20.100000000000001" customHeight="1" x14ac:dyDescent="0.25">
      <c r="A35" s="53" t="s">
        <v>441</v>
      </c>
      <c r="B35" s="54" t="s">
        <v>444</v>
      </c>
      <c r="C35" s="13" t="s">
        <v>191</v>
      </c>
      <c r="D35" s="55">
        <v>8</v>
      </c>
      <c r="E35" s="55">
        <v>200</v>
      </c>
      <c r="F35" s="55"/>
      <c r="G35" s="55"/>
      <c r="H35" s="56">
        <f t="shared" si="0"/>
        <v>0</v>
      </c>
    </row>
    <row r="36" spans="1:8" ht="20.100000000000001" customHeight="1" x14ac:dyDescent="0.25">
      <c r="A36" s="53" t="s">
        <v>442</v>
      </c>
      <c r="B36" s="54">
        <v>1304</v>
      </c>
      <c r="C36" s="13" t="s">
        <v>191</v>
      </c>
      <c r="D36" s="55">
        <v>6</v>
      </c>
      <c r="E36" s="55">
        <v>100</v>
      </c>
      <c r="F36" s="55"/>
      <c r="G36" s="55"/>
      <c r="H36" s="56">
        <f t="shared" si="0"/>
        <v>0</v>
      </c>
    </row>
    <row r="37" spans="1:8" ht="20.100000000000001" customHeight="1" x14ac:dyDescent="0.25">
      <c r="A37" s="53" t="s">
        <v>443</v>
      </c>
      <c r="B37" s="54">
        <v>1303</v>
      </c>
      <c r="C37" s="13" t="s">
        <v>191</v>
      </c>
      <c r="D37" s="55">
        <v>6</v>
      </c>
      <c r="E37" s="55">
        <v>100</v>
      </c>
      <c r="F37" s="55"/>
      <c r="G37" s="55"/>
      <c r="H37" s="56">
        <f t="shared" si="0"/>
        <v>0</v>
      </c>
    </row>
    <row r="38" spans="1:8" ht="20.100000000000001" customHeight="1" x14ac:dyDescent="0.25">
      <c r="A38" s="60" t="s">
        <v>402</v>
      </c>
      <c r="B38" s="181"/>
      <c r="C38" s="182"/>
      <c r="D38" s="64"/>
      <c r="E38" s="64">
        <f>SUM(E33:E37)</f>
        <v>700</v>
      </c>
      <c r="F38" s="64"/>
      <c r="G38" s="64">
        <f>SUM(G33:G37)</f>
        <v>0</v>
      </c>
      <c r="H38" s="179">
        <f t="shared" si="0"/>
        <v>0</v>
      </c>
    </row>
    <row r="39" spans="1:8" ht="20.100000000000001" customHeight="1" thickBot="1" x14ac:dyDescent="0.3">
      <c r="A39" s="68"/>
      <c r="B39" s="69"/>
      <c r="C39" s="70"/>
      <c r="D39" s="71"/>
      <c r="E39" s="72"/>
      <c r="F39" s="71"/>
      <c r="G39" s="72"/>
      <c r="H39" s="73"/>
    </row>
    <row r="40" spans="1:8" ht="20.100000000000001" customHeight="1" x14ac:dyDescent="0.25">
      <c r="A40" s="74"/>
      <c r="B40" s="75"/>
      <c r="C40" s="76"/>
      <c r="D40" s="76"/>
      <c r="E40" s="77"/>
      <c r="F40" s="76"/>
      <c r="G40" s="78"/>
      <c r="H40" s="78"/>
    </row>
    <row r="41" spans="1:8" ht="20.100000000000001" customHeight="1" x14ac:dyDescent="0.25">
      <c r="A41" s="79"/>
      <c r="B41" s="79"/>
      <c r="C41" s="80"/>
      <c r="D41" s="81"/>
      <c r="E41" s="81"/>
      <c r="F41" s="81"/>
      <c r="G41" s="81"/>
      <c r="H41" s="82"/>
    </row>
    <row r="42" spans="1:8" ht="20.100000000000001" customHeight="1" x14ac:dyDescent="0.25">
      <c r="A42" s="79"/>
      <c r="B42" s="79"/>
      <c r="C42" s="80"/>
      <c r="D42" s="81"/>
      <c r="E42" s="81"/>
      <c r="F42" s="81"/>
      <c r="G42" s="81"/>
      <c r="H42" s="82"/>
    </row>
    <row r="43" spans="1:8" ht="20.100000000000001" customHeight="1" x14ac:dyDescent="0.25">
      <c r="A43" s="79"/>
      <c r="B43" s="79"/>
      <c r="C43" s="80"/>
      <c r="D43" s="81"/>
      <c r="E43" s="81"/>
      <c r="F43" s="81"/>
      <c r="G43" s="81"/>
      <c r="H43" s="82"/>
    </row>
    <row r="44" spans="1:8" ht="20.100000000000001" customHeight="1" x14ac:dyDescent="0.25">
      <c r="A44" s="83"/>
      <c r="B44" s="83"/>
      <c r="C44" s="80"/>
      <c r="D44" s="81"/>
      <c r="E44" s="81"/>
      <c r="F44" s="81"/>
      <c r="G44" s="81"/>
      <c r="H44" s="82"/>
    </row>
    <row r="47" spans="1:8" x14ac:dyDescent="0.25">
      <c r="A47" s="84"/>
    </row>
    <row r="48" spans="1:8" x14ac:dyDescent="0.25">
      <c r="A48" s="74"/>
      <c r="B48" s="75"/>
      <c r="C48" s="76"/>
      <c r="D48" s="76"/>
      <c r="E48" s="77"/>
      <c r="F48" s="76"/>
      <c r="G48" s="78"/>
      <c r="H48" s="78"/>
    </row>
    <row r="49" spans="1:8" x14ac:dyDescent="0.25">
      <c r="A49" s="79"/>
      <c r="B49" s="79"/>
      <c r="C49" s="80"/>
      <c r="D49" s="81"/>
      <c r="E49" s="81"/>
      <c r="F49" s="81"/>
      <c r="G49" s="81"/>
      <c r="H49" s="82"/>
    </row>
    <row r="50" spans="1:8" x14ac:dyDescent="0.25">
      <c r="A50" s="83"/>
      <c r="B50" s="83"/>
      <c r="C50" s="80"/>
      <c r="D50" s="81"/>
      <c r="E50" s="81"/>
      <c r="F50" s="81"/>
      <c r="G50" s="81"/>
      <c r="H50" s="82"/>
    </row>
    <row r="51" spans="1:8" x14ac:dyDescent="0.25">
      <c r="A51" s="79"/>
      <c r="B51" s="79"/>
      <c r="C51" s="80"/>
      <c r="D51" s="81"/>
      <c r="E51" s="81"/>
      <c r="F51" s="81"/>
      <c r="G51" s="81"/>
      <c r="H51" s="82"/>
    </row>
    <row r="52" spans="1:8" x14ac:dyDescent="0.25">
      <c r="A52" s="79"/>
      <c r="B52" s="79"/>
      <c r="C52" s="80"/>
      <c r="D52" s="81"/>
      <c r="E52" s="81"/>
      <c r="F52" s="81"/>
      <c r="G52" s="81"/>
      <c r="H52" s="82"/>
    </row>
    <row r="53" spans="1:8" x14ac:dyDescent="0.25">
      <c r="A53" s="83"/>
      <c r="B53" s="83"/>
      <c r="C53" s="80"/>
      <c r="D53" s="81"/>
      <c r="E53" s="81"/>
      <c r="F53" s="81"/>
      <c r="G53" s="81"/>
      <c r="H53" s="82"/>
    </row>
    <row r="54" spans="1:8" x14ac:dyDescent="0.25">
      <c r="A54" s="79"/>
      <c r="B54" s="79"/>
      <c r="C54" s="80"/>
      <c r="D54" s="81"/>
      <c r="E54" s="81"/>
      <c r="F54" s="81"/>
      <c r="G54" s="81"/>
      <c r="H54" s="82"/>
    </row>
    <row r="56" spans="1:8" x14ac:dyDescent="0.25">
      <c r="A56" s="85"/>
    </row>
    <row r="57" spans="1:8" x14ac:dyDescent="0.25">
      <c r="A57" s="45"/>
    </row>
  </sheetData>
  <mergeCells count="5">
    <mergeCell ref="A1:H1"/>
    <mergeCell ref="A2:H2"/>
    <mergeCell ref="A3:H3"/>
    <mergeCell ref="A4:H4"/>
    <mergeCell ref="A5:D5"/>
  </mergeCells>
  <phoneticPr fontId="35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DD887-F114-4910-8930-AADF4342A014}">
  <sheetPr>
    <pageSetUpPr fitToPage="1"/>
  </sheetPr>
  <dimension ref="A1:M57"/>
  <sheetViews>
    <sheetView zoomScale="80" zoomScaleNormal="80" workbookViewId="0">
      <selection activeCell="B32" sqref="B32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21" t="s">
        <v>0</v>
      </c>
      <c r="B1" s="221"/>
      <c r="C1" s="221"/>
      <c r="D1" s="221"/>
      <c r="E1" s="221"/>
      <c r="F1" s="221"/>
      <c r="G1" s="221"/>
      <c r="H1" s="221"/>
      <c r="I1" s="1"/>
      <c r="J1" s="1"/>
      <c r="K1" s="1"/>
      <c r="L1" s="1"/>
      <c r="M1" s="3"/>
    </row>
    <row r="2" spans="1:13" ht="20.25" x14ac:dyDescent="0.25">
      <c r="A2" s="222" t="s">
        <v>45</v>
      </c>
      <c r="B2" s="222"/>
      <c r="C2" s="222"/>
      <c r="D2" s="222"/>
      <c r="E2" s="222"/>
      <c r="F2" s="222"/>
      <c r="G2" s="222"/>
      <c r="H2" s="222"/>
      <c r="I2" s="5"/>
      <c r="J2" s="5"/>
      <c r="K2" s="5"/>
      <c r="L2" s="5"/>
      <c r="M2" s="7"/>
    </row>
    <row r="3" spans="1:13" ht="21" x14ac:dyDescent="0.25">
      <c r="A3" s="223" t="s">
        <v>46</v>
      </c>
      <c r="B3" s="223"/>
      <c r="C3" s="223"/>
      <c r="D3" s="223"/>
      <c r="E3" s="223"/>
      <c r="F3" s="223"/>
      <c r="G3" s="223"/>
      <c r="H3" s="223"/>
      <c r="I3" s="6"/>
      <c r="J3" s="6"/>
      <c r="K3" s="6"/>
      <c r="L3" s="6"/>
      <c r="M3" s="8"/>
    </row>
    <row r="4" spans="1:13" ht="15" customHeight="1" x14ac:dyDescent="0.25">
      <c r="A4" s="224"/>
      <c r="B4" s="224"/>
      <c r="C4" s="224"/>
      <c r="D4" s="224"/>
      <c r="E4" s="224"/>
      <c r="F4" s="224"/>
      <c r="G4" s="224"/>
      <c r="H4" s="224"/>
      <c r="I4" s="9"/>
      <c r="J4" s="9"/>
      <c r="K4" s="9"/>
      <c r="L4" s="9"/>
    </row>
    <row r="5" spans="1:13" ht="15" customHeight="1" x14ac:dyDescent="0.25">
      <c r="A5" s="243" t="s">
        <v>161</v>
      </c>
      <c r="B5" s="243"/>
      <c r="C5" s="243"/>
      <c r="D5" s="243"/>
      <c r="E5" s="49"/>
      <c r="F5" s="49"/>
      <c r="G5" s="49"/>
      <c r="H5" s="50"/>
      <c r="I5" s="50"/>
      <c r="J5" s="50"/>
      <c r="K5" s="50"/>
      <c r="L5" s="50"/>
    </row>
    <row r="6" spans="1:13" ht="6.75" customHeight="1" thickBot="1" x14ac:dyDescent="0.3">
      <c r="A6" s="51"/>
      <c r="B6" s="51"/>
      <c r="C6" s="51"/>
      <c r="D6" s="51"/>
      <c r="E6" s="51"/>
      <c r="F6" s="51"/>
      <c r="G6" s="51"/>
      <c r="H6" s="50"/>
      <c r="I6" s="50"/>
      <c r="J6" s="50"/>
      <c r="K6" s="50"/>
      <c r="L6" s="50"/>
    </row>
    <row r="7" spans="1:13" ht="54.75" thickBot="1" x14ac:dyDescent="0.3">
      <c r="A7" s="52" t="s">
        <v>50</v>
      </c>
      <c r="B7" s="52" t="s">
        <v>51</v>
      </c>
      <c r="C7" s="52" t="s">
        <v>52</v>
      </c>
      <c r="D7" s="52" t="s">
        <v>53</v>
      </c>
      <c r="E7" s="52" t="s">
        <v>54</v>
      </c>
      <c r="F7" s="52" t="s">
        <v>55</v>
      </c>
      <c r="G7" s="52" t="s">
        <v>56</v>
      </c>
      <c r="H7" s="52" t="s">
        <v>57</v>
      </c>
    </row>
    <row r="8" spans="1:13" ht="20.100000000000001" customHeight="1" x14ac:dyDescent="0.25">
      <c r="A8" s="53" t="s">
        <v>445</v>
      </c>
      <c r="B8" s="54">
        <v>1316</v>
      </c>
      <c r="C8" s="13" t="s">
        <v>191</v>
      </c>
      <c r="D8" s="55">
        <v>8</v>
      </c>
      <c r="E8" s="55">
        <v>150</v>
      </c>
      <c r="F8" s="55"/>
      <c r="G8" s="55"/>
      <c r="H8" s="56">
        <f t="shared" ref="H8:H19" si="0">G8/E8</f>
        <v>0</v>
      </c>
    </row>
    <row r="9" spans="1:13" ht="20.100000000000001" customHeight="1" x14ac:dyDescent="0.25">
      <c r="A9" s="53" t="s">
        <v>446</v>
      </c>
      <c r="B9" s="54">
        <v>1316</v>
      </c>
      <c r="C9" s="13" t="s">
        <v>191</v>
      </c>
      <c r="D9" s="55">
        <v>8</v>
      </c>
      <c r="E9" s="55">
        <v>125</v>
      </c>
      <c r="F9" s="55"/>
      <c r="G9" s="55"/>
      <c r="H9" s="56">
        <f t="shared" si="0"/>
        <v>0</v>
      </c>
    </row>
    <row r="10" spans="1:13" ht="20.100000000000001" customHeight="1" x14ac:dyDescent="0.25">
      <c r="A10" s="53" t="s">
        <v>447</v>
      </c>
      <c r="B10" s="54">
        <v>1316</v>
      </c>
      <c r="C10" s="13" t="s">
        <v>191</v>
      </c>
      <c r="D10" s="55">
        <v>8</v>
      </c>
      <c r="E10" s="55">
        <v>150</v>
      </c>
      <c r="F10" s="55"/>
      <c r="G10" s="55"/>
      <c r="H10" s="56">
        <f t="shared" si="0"/>
        <v>0</v>
      </c>
    </row>
    <row r="11" spans="1:13" ht="20.100000000000001" customHeight="1" x14ac:dyDescent="0.25">
      <c r="A11" s="53" t="s">
        <v>448</v>
      </c>
      <c r="B11" s="54">
        <v>1316</v>
      </c>
      <c r="C11" s="13" t="s">
        <v>191</v>
      </c>
      <c r="D11" s="55">
        <v>8</v>
      </c>
      <c r="E11" s="55">
        <v>125</v>
      </c>
      <c r="F11" s="55"/>
      <c r="G11" s="55"/>
      <c r="H11" s="56">
        <f t="shared" si="0"/>
        <v>0</v>
      </c>
    </row>
    <row r="12" spans="1:13" s="67" customFormat="1" ht="20.100000000000001" customHeight="1" x14ac:dyDescent="0.25">
      <c r="A12" s="53" t="s">
        <v>449</v>
      </c>
      <c r="B12" s="54">
        <v>1316</v>
      </c>
      <c r="C12" s="13" t="s">
        <v>191</v>
      </c>
      <c r="D12" s="55">
        <v>8</v>
      </c>
      <c r="E12" s="55">
        <v>150</v>
      </c>
      <c r="F12" s="55"/>
      <c r="G12" s="55"/>
      <c r="H12" s="56">
        <f t="shared" si="0"/>
        <v>0</v>
      </c>
    </row>
    <row r="13" spans="1:13" s="67" customFormat="1" ht="20.100000000000001" customHeight="1" x14ac:dyDescent="0.25">
      <c r="A13" s="53" t="s">
        <v>450</v>
      </c>
      <c r="B13" s="54">
        <v>1316</v>
      </c>
      <c r="C13" s="13" t="s">
        <v>191</v>
      </c>
      <c r="D13" s="55">
        <v>8</v>
      </c>
      <c r="E13" s="55">
        <v>125</v>
      </c>
      <c r="F13" s="55"/>
      <c r="G13" s="55"/>
      <c r="H13" s="56">
        <f t="shared" si="0"/>
        <v>0</v>
      </c>
    </row>
    <row r="14" spans="1:13" s="67" customFormat="1" ht="20.100000000000001" customHeight="1" x14ac:dyDescent="0.25">
      <c r="A14" s="60" t="s">
        <v>403</v>
      </c>
      <c r="B14" s="181"/>
      <c r="C14" s="182"/>
      <c r="D14" s="64"/>
      <c r="E14" s="64">
        <f>SUM(E8:E13)</f>
        <v>825</v>
      </c>
      <c r="F14" s="64"/>
      <c r="G14" s="64">
        <f>SUM(G8:G13)</f>
        <v>0</v>
      </c>
      <c r="H14" s="179">
        <f t="shared" si="0"/>
        <v>0</v>
      </c>
    </row>
    <row r="15" spans="1:13" s="67" customFormat="1" ht="20.100000000000001" customHeight="1" x14ac:dyDescent="0.25">
      <c r="A15" s="53"/>
      <c r="B15" s="54"/>
      <c r="C15" s="13"/>
      <c r="D15" s="55"/>
      <c r="E15" s="55"/>
      <c r="F15" s="55"/>
      <c r="G15" s="55"/>
      <c r="H15" s="56"/>
    </row>
    <row r="16" spans="1:13" s="67" customFormat="1" ht="20.100000000000001" customHeight="1" x14ac:dyDescent="0.25">
      <c r="A16" s="53" t="s">
        <v>451</v>
      </c>
      <c r="B16" s="54">
        <v>1313</v>
      </c>
      <c r="C16" s="13" t="s">
        <v>191</v>
      </c>
      <c r="D16" s="55">
        <v>8</v>
      </c>
      <c r="E16" s="55">
        <v>150</v>
      </c>
      <c r="F16" s="55"/>
      <c r="G16" s="55"/>
      <c r="H16" s="56">
        <f t="shared" si="0"/>
        <v>0</v>
      </c>
    </row>
    <row r="17" spans="1:8" ht="20.100000000000001" customHeight="1" x14ac:dyDescent="0.25">
      <c r="A17" s="53" t="s">
        <v>452</v>
      </c>
      <c r="B17" s="54">
        <v>1315</v>
      </c>
      <c r="C17" s="13" t="s">
        <v>191</v>
      </c>
      <c r="D17" s="55">
        <v>8</v>
      </c>
      <c r="E17" s="55">
        <v>150</v>
      </c>
      <c r="F17" s="55"/>
      <c r="G17" s="55"/>
      <c r="H17" s="56">
        <f t="shared" si="0"/>
        <v>0</v>
      </c>
    </row>
    <row r="18" spans="1:8" ht="20.100000000000001" customHeight="1" x14ac:dyDescent="0.25">
      <c r="A18" s="53" t="s">
        <v>453</v>
      </c>
      <c r="B18" s="54">
        <v>1315</v>
      </c>
      <c r="C18" s="13" t="s">
        <v>191</v>
      </c>
      <c r="D18" s="55">
        <v>8</v>
      </c>
      <c r="E18" s="55">
        <v>125</v>
      </c>
      <c r="F18" s="55"/>
      <c r="G18" s="55"/>
      <c r="H18" s="56">
        <f t="shared" si="0"/>
        <v>0</v>
      </c>
    </row>
    <row r="19" spans="1:8" ht="20.100000000000001" customHeight="1" x14ac:dyDescent="0.25">
      <c r="A19" s="60" t="s">
        <v>404</v>
      </c>
      <c r="B19" s="181"/>
      <c r="C19" s="182"/>
      <c r="D19" s="64"/>
      <c r="E19" s="64">
        <f>SUM(E16:E18)</f>
        <v>425</v>
      </c>
      <c r="F19" s="64"/>
      <c r="G19" s="64">
        <f>SUM(G16:G18)</f>
        <v>0</v>
      </c>
      <c r="H19" s="179">
        <f t="shared" si="0"/>
        <v>0</v>
      </c>
    </row>
    <row r="20" spans="1:8" s="67" customFormat="1" ht="20.100000000000001" customHeight="1" x14ac:dyDescent="0.25">
      <c r="A20" s="53"/>
      <c r="B20" s="54"/>
      <c r="C20" s="13"/>
      <c r="D20" s="55"/>
      <c r="E20" s="55"/>
      <c r="F20" s="55"/>
      <c r="G20" s="55"/>
      <c r="H20" s="56"/>
    </row>
    <row r="21" spans="1:8" ht="20.100000000000001" customHeight="1" x14ac:dyDescent="0.25">
      <c r="A21" s="53" t="s">
        <v>454</v>
      </c>
      <c r="B21" s="54">
        <v>1302</v>
      </c>
      <c r="C21" s="13" t="s">
        <v>191</v>
      </c>
      <c r="D21" s="55">
        <v>8</v>
      </c>
      <c r="E21" s="55">
        <v>150</v>
      </c>
      <c r="F21" s="55"/>
      <c r="G21" s="55"/>
      <c r="H21" s="56">
        <f t="shared" ref="H21:H30" si="1">G21/E21</f>
        <v>0</v>
      </c>
    </row>
    <row r="22" spans="1:8" ht="20.100000000000001" customHeight="1" x14ac:dyDescent="0.25">
      <c r="A22" s="53" t="s">
        <v>455</v>
      </c>
      <c r="B22" s="54">
        <v>1302</v>
      </c>
      <c r="C22" s="13" t="s">
        <v>191</v>
      </c>
      <c r="D22" s="55">
        <v>8</v>
      </c>
      <c r="E22" s="55">
        <v>150</v>
      </c>
      <c r="F22" s="55"/>
      <c r="G22" s="55"/>
      <c r="H22" s="56">
        <f t="shared" si="1"/>
        <v>0</v>
      </c>
    </row>
    <row r="23" spans="1:8" ht="20.100000000000001" customHeight="1" x14ac:dyDescent="0.25">
      <c r="A23" s="53" t="s">
        <v>456</v>
      </c>
      <c r="B23" s="54">
        <v>1302</v>
      </c>
      <c r="C23" s="13" t="s">
        <v>191</v>
      </c>
      <c r="D23" s="55">
        <v>8</v>
      </c>
      <c r="E23" s="55">
        <v>150</v>
      </c>
      <c r="F23" s="55"/>
      <c r="G23" s="55"/>
      <c r="H23" s="56">
        <f t="shared" si="1"/>
        <v>0</v>
      </c>
    </row>
    <row r="24" spans="1:8" ht="20.100000000000001" customHeight="1" x14ac:dyDescent="0.25">
      <c r="A24" s="53" t="s">
        <v>457</v>
      </c>
      <c r="B24" s="54">
        <v>1302</v>
      </c>
      <c r="C24" s="13" t="s">
        <v>191</v>
      </c>
      <c r="D24" s="55">
        <v>8</v>
      </c>
      <c r="E24" s="55">
        <v>150</v>
      </c>
      <c r="F24" s="55"/>
      <c r="G24" s="55"/>
      <c r="H24" s="56">
        <f t="shared" si="1"/>
        <v>0</v>
      </c>
    </row>
    <row r="25" spans="1:8" ht="20.100000000000001" customHeight="1" x14ac:dyDescent="0.25">
      <c r="A25" s="53" t="s">
        <v>458</v>
      </c>
      <c r="B25" s="54">
        <v>1302</v>
      </c>
      <c r="C25" s="13" t="s">
        <v>191</v>
      </c>
      <c r="D25" s="55">
        <v>8</v>
      </c>
      <c r="E25" s="55">
        <v>150</v>
      </c>
      <c r="F25" s="55"/>
      <c r="G25" s="55"/>
      <c r="H25" s="56">
        <f t="shared" si="1"/>
        <v>0</v>
      </c>
    </row>
    <row r="26" spans="1:8" ht="20.100000000000001" customHeight="1" x14ac:dyDescent="0.25">
      <c r="A26" s="53" t="s">
        <v>459</v>
      </c>
      <c r="B26" s="54">
        <v>1302</v>
      </c>
      <c r="C26" s="13" t="s">
        <v>191</v>
      </c>
      <c r="D26" s="55">
        <v>8</v>
      </c>
      <c r="E26" s="55">
        <v>150</v>
      </c>
      <c r="F26" s="55"/>
      <c r="G26" s="55"/>
      <c r="H26" s="56">
        <f t="shared" si="1"/>
        <v>0</v>
      </c>
    </row>
    <row r="27" spans="1:8" ht="20.100000000000001" customHeight="1" x14ac:dyDescent="0.25">
      <c r="A27" s="60" t="s">
        <v>405</v>
      </c>
      <c r="B27" s="181"/>
      <c r="C27" s="182"/>
      <c r="D27" s="64"/>
      <c r="E27" s="64">
        <f>SUM(E21:E26)</f>
        <v>900</v>
      </c>
      <c r="F27" s="64"/>
      <c r="G27" s="64">
        <f>SUM(G21:G26)</f>
        <v>0</v>
      </c>
      <c r="H27" s="179">
        <f t="shared" si="1"/>
        <v>0</v>
      </c>
    </row>
    <row r="28" spans="1:8" ht="20.100000000000001" customHeight="1" x14ac:dyDescent="0.25">
      <c r="A28" s="53"/>
      <c r="B28" s="54"/>
      <c r="C28" s="13"/>
      <c r="D28" s="55"/>
      <c r="E28" s="55"/>
      <c r="F28" s="55"/>
      <c r="G28" s="55"/>
      <c r="H28" s="56"/>
    </row>
    <row r="29" spans="1:8" ht="20.100000000000001" customHeight="1" x14ac:dyDescent="0.25">
      <c r="A29" s="53" t="s">
        <v>461</v>
      </c>
      <c r="B29" s="54" t="s">
        <v>460</v>
      </c>
      <c r="C29" s="13" t="s">
        <v>462</v>
      </c>
      <c r="D29" s="55">
        <v>8</v>
      </c>
      <c r="E29" s="55">
        <v>200</v>
      </c>
      <c r="F29" s="55"/>
      <c r="G29" s="55"/>
      <c r="H29" s="56">
        <f t="shared" si="1"/>
        <v>0</v>
      </c>
    </row>
    <row r="30" spans="1:8" ht="20.100000000000001" customHeight="1" x14ac:dyDescent="0.25">
      <c r="A30" s="60" t="s">
        <v>406</v>
      </c>
      <c r="B30" s="181"/>
      <c r="C30" s="182"/>
      <c r="D30" s="64"/>
      <c r="E30" s="64">
        <f>SUM(E29)</f>
        <v>200</v>
      </c>
      <c r="F30" s="64"/>
      <c r="G30" s="64">
        <f>SUM(G29)</f>
        <v>0</v>
      </c>
      <c r="H30" s="179">
        <f t="shared" si="1"/>
        <v>0</v>
      </c>
    </row>
    <row r="31" spans="1:8" ht="20.100000000000001" customHeight="1" x14ac:dyDescent="0.25">
      <c r="A31" s="53"/>
      <c r="B31" s="54"/>
      <c r="C31" s="13"/>
      <c r="D31" s="55"/>
      <c r="E31" s="55"/>
      <c r="F31" s="55"/>
      <c r="G31" s="55"/>
      <c r="H31" s="56"/>
    </row>
    <row r="32" spans="1:8" ht="20.100000000000001" customHeight="1" x14ac:dyDescent="0.25">
      <c r="A32" s="53"/>
      <c r="B32" s="54"/>
      <c r="C32" s="13"/>
      <c r="D32" s="55"/>
      <c r="E32" s="55"/>
      <c r="F32" s="55"/>
      <c r="G32" s="55"/>
      <c r="H32" s="56"/>
    </row>
    <row r="33" spans="1:8" ht="20.100000000000001" customHeight="1" x14ac:dyDescent="0.25">
      <c r="A33" s="53"/>
      <c r="B33" s="54"/>
      <c r="C33" s="13"/>
      <c r="D33" s="55"/>
      <c r="E33" s="55"/>
      <c r="F33" s="55"/>
      <c r="G33" s="55"/>
      <c r="H33" s="56"/>
    </row>
    <row r="34" spans="1:8" ht="20.100000000000001" customHeight="1" x14ac:dyDescent="0.25">
      <c r="A34" s="53"/>
      <c r="B34" s="54"/>
      <c r="C34" s="13"/>
      <c r="D34" s="55"/>
      <c r="E34" s="55"/>
      <c r="F34" s="55"/>
      <c r="G34" s="55"/>
      <c r="H34" s="56"/>
    </row>
    <row r="35" spans="1:8" ht="20.100000000000001" customHeight="1" x14ac:dyDescent="0.25">
      <c r="A35" s="53"/>
      <c r="B35" s="54"/>
      <c r="C35" s="13"/>
      <c r="D35" s="55"/>
      <c r="E35" s="55"/>
      <c r="F35" s="55"/>
      <c r="G35" s="55"/>
      <c r="H35" s="56"/>
    </row>
    <row r="36" spans="1:8" ht="20.100000000000001" customHeight="1" x14ac:dyDescent="0.25">
      <c r="A36" s="53"/>
      <c r="B36" s="54"/>
      <c r="C36" s="13"/>
      <c r="D36" s="55"/>
      <c r="E36" s="55"/>
      <c r="F36" s="55"/>
      <c r="G36" s="55"/>
      <c r="H36" s="56"/>
    </row>
    <row r="37" spans="1:8" ht="20.100000000000001" customHeight="1" x14ac:dyDescent="0.25">
      <c r="A37" s="53"/>
      <c r="B37" s="54"/>
      <c r="C37" s="13"/>
      <c r="D37" s="55"/>
      <c r="E37" s="55"/>
      <c r="F37" s="55"/>
      <c r="G37" s="55"/>
      <c r="H37" s="56"/>
    </row>
    <row r="38" spans="1:8" ht="20.100000000000001" customHeight="1" x14ac:dyDescent="0.25">
      <c r="A38" s="53"/>
      <c r="B38" s="54"/>
      <c r="C38" s="13"/>
      <c r="D38" s="55"/>
      <c r="E38" s="55"/>
      <c r="F38" s="55"/>
      <c r="G38" s="55"/>
      <c r="H38" s="56"/>
    </row>
    <row r="39" spans="1:8" ht="20.100000000000001" customHeight="1" thickBot="1" x14ac:dyDescent="0.3">
      <c r="A39" s="68"/>
      <c r="B39" s="69"/>
      <c r="C39" s="70"/>
      <c r="D39" s="71"/>
      <c r="E39" s="72"/>
      <c r="F39" s="71"/>
      <c r="G39" s="72"/>
      <c r="H39" s="73"/>
    </row>
    <row r="40" spans="1:8" ht="20.100000000000001" customHeight="1" x14ac:dyDescent="0.25">
      <c r="A40" s="74"/>
      <c r="B40" s="75"/>
      <c r="C40" s="76"/>
      <c r="D40" s="76"/>
      <c r="E40" s="77"/>
      <c r="F40" s="76"/>
      <c r="G40" s="78"/>
      <c r="H40" s="78"/>
    </row>
    <row r="41" spans="1:8" ht="20.100000000000001" customHeight="1" x14ac:dyDescent="0.25">
      <c r="A41" s="79"/>
      <c r="B41" s="79"/>
      <c r="C41" s="80"/>
      <c r="D41" s="81"/>
      <c r="E41" s="81"/>
      <c r="F41" s="81"/>
      <c r="G41" s="81"/>
      <c r="H41" s="82"/>
    </row>
    <row r="42" spans="1:8" ht="20.100000000000001" customHeight="1" x14ac:dyDescent="0.25">
      <c r="A42" s="79"/>
      <c r="B42" s="79"/>
      <c r="C42" s="80"/>
      <c r="D42" s="81"/>
      <c r="E42" s="81"/>
      <c r="F42" s="81"/>
      <c r="G42" s="81"/>
      <c r="H42" s="82"/>
    </row>
    <row r="43" spans="1:8" ht="20.100000000000001" customHeight="1" x14ac:dyDescent="0.25">
      <c r="A43" s="79"/>
      <c r="B43" s="79"/>
      <c r="C43" s="80"/>
      <c r="D43" s="81"/>
      <c r="E43" s="81"/>
      <c r="F43" s="81"/>
      <c r="G43" s="81"/>
      <c r="H43" s="82"/>
    </row>
    <row r="44" spans="1:8" ht="20.100000000000001" customHeight="1" x14ac:dyDescent="0.25">
      <c r="A44" s="83"/>
      <c r="B44" s="83"/>
      <c r="C44" s="80"/>
      <c r="D44" s="81"/>
      <c r="E44" s="81"/>
      <c r="F44" s="81"/>
      <c r="G44" s="81"/>
      <c r="H44" s="82"/>
    </row>
    <row r="47" spans="1:8" x14ac:dyDescent="0.25">
      <c r="A47" s="84"/>
    </row>
    <row r="48" spans="1:8" x14ac:dyDescent="0.25">
      <c r="A48" s="74"/>
      <c r="B48" s="75"/>
      <c r="C48" s="76"/>
      <c r="D48" s="76"/>
      <c r="E48" s="77"/>
      <c r="F48" s="76"/>
      <c r="G48" s="78"/>
      <c r="H48" s="78"/>
    </row>
    <row r="49" spans="1:8" x14ac:dyDescent="0.25">
      <c r="A49" s="79"/>
      <c r="B49" s="79"/>
      <c r="C49" s="80"/>
      <c r="D49" s="81"/>
      <c r="E49" s="81"/>
      <c r="F49" s="81"/>
      <c r="G49" s="81"/>
      <c r="H49" s="82"/>
    </row>
    <row r="50" spans="1:8" x14ac:dyDescent="0.25">
      <c r="A50" s="83"/>
      <c r="B50" s="83"/>
      <c r="C50" s="80"/>
      <c r="D50" s="81"/>
      <c r="E50" s="81"/>
      <c r="F50" s="81"/>
      <c r="G50" s="81"/>
      <c r="H50" s="82"/>
    </row>
    <row r="51" spans="1:8" x14ac:dyDescent="0.25">
      <c r="A51" s="79"/>
      <c r="B51" s="79"/>
      <c r="C51" s="80"/>
      <c r="D51" s="81"/>
      <c r="E51" s="81"/>
      <c r="F51" s="81"/>
      <c r="G51" s="81"/>
      <c r="H51" s="82"/>
    </row>
    <row r="52" spans="1:8" x14ac:dyDescent="0.25">
      <c r="A52" s="79"/>
      <c r="B52" s="79"/>
      <c r="C52" s="80"/>
      <c r="D52" s="81"/>
      <c r="E52" s="81"/>
      <c r="F52" s="81"/>
      <c r="G52" s="81"/>
      <c r="H52" s="82"/>
    </row>
    <row r="53" spans="1:8" x14ac:dyDescent="0.25">
      <c r="A53" s="83"/>
      <c r="B53" s="83"/>
      <c r="C53" s="80"/>
      <c r="D53" s="81"/>
      <c r="E53" s="81"/>
      <c r="F53" s="81"/>
      <c r="G53" s="81"/>
      <c r="H53" s="82"/>
    </row>
    <row r="54" spans="1:8" x14ac:dyDescent="0.25">
      <c r="A54" s="79"/>
      <c r="B54" s="79"/>
      <c r="C54" s="80"/>
      <c r="D54" s="81"/>
      <c r="E54" s="81"/>
      <c r="F54" s="81"/>
      <c r="G54" s="81"/>
      <c r="H54" s="82"/>
    </row>
    <row r="56" spans="1:8" x14ac:dyDescent="0.25">
      <c r="A56" s="85"/>
    </row>
    <row r="57" spans="1:8" x14ac:dyDescent="0.25">
      <c r="A57" s="45"/>
    </row>
  </sheetData>
  <mergeCells count="5">
    <mergeCell ref="A1:H1"/>
    <mergeCell ref="A2:H2"/>
    <mergeCell ref="A3:H3"/>
    <mergeCell ref="A4:H4"/>
    <mergeCell ref="A5:D5"/>
  </mergeCells>
  <phoneticPr fontId="35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65742-0D4C-4904-85A9-9864760A33F5}">
  <sheetPr>
    <pageSetUpPr fitToPage="1"/>
  </sheetPr>
  <dimension ref="A1:M57"/>
  <sheetViews>
    <sheetView topLeftCell="A17" zoomScale="80" zoomScaleNormal="80" workbookViewId="0">
      <selection activeCell="B32" sqref="B32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21" t="s">
        <v>0</v>
      </c>
      <c r="B1" s="221"/>
      <c r="C1" s="221"/>
      <c r="D1" s="221"/>
      <c r="E1" s="221"/>
      <c r="F1" s="221"/>
      <c r="G1" s="221"/>
      <c r="H1" s="221"/>
      <c r="I1" s="1"/>
      <c r="J1" s="1"/>
      <c r="K1" s="1"/>
      <c r="L1" s="1"/>
      <c r="M1" s="3"/>
    </row>
    <row r="2" spans="1:13" ht="20.25" x14ac:dyDescent="0.25">
      <c r="A2" s="222" t="s">
        <v>45</v>
      </c>
      <c r="B2" s="222"/>
      <c r="C2" s="222"/>
      <c r="D2" s="222"/>
      <c r="E2" s="222"/>
      <c r="F2" s="222"/>
      <c r="G2" s="222"/>
      <c r="H2" s="222"/>
      <c r="I2" s="5"/>
      <c r="J2" s="5"/>
      <c r="K2" s="5"/>
      <c r="L2" s="5"/>
      <c r="M2" s="7"/>
    </row>
    <row r="3" spans="1:13" ht="21" x14ac:dyDescent="0.25">
      <c r="A3" s="223" t="s">
        <v>46</v>
      </c>
      <c r="B3" s="223"/>
      <c r="C3" s="223"/>
      <c r="D3" s="223"/>
      <c r="E3" s="223"/>
      <c r="F3" s="223"/>
      <c r="G3" s="223"/>
      <c r="H3" s="223"/>
      <c r="I3" s="6"/>
      <c r="J3" s="6"/>
      <c r="K3" s="6"/>
      <c r="L3" s="6"/>
      <c r="M3" s="8"/>
    </row>
    <row r="4" spans="1:13" ht="15" customHeight="1" x14ac:dyDescent="0.25">
      <c r="A4" s="224"/>
      <c r="B4" s="224"/>
      <c r="C4" s="224"/>
      <c r="D4" s="224"/>
      <c r="E4" s="224"/>
      <c r="F4" s="224"/>
      <c r="G4" s="224"/>
      <c r="H4" s="224"/>
      <c r="I4" s="9"/>
      <c r="J4" s="9"/>
      <c r="K4" s="9"/>
      <c r="L4" s="9"/>
    </row>
    <row r="5" spans="1:13" ht="15" customHeight="1" x14ac:dyDescent="0.25">
      <c r="A5" s="243" t="s">
        <v>161</v>
      </c>
      <c r="B5" s="243"/>
      <c r="C5" s="243"/>
      <c r="D5" s="243"/>
      <c r="E5" s="49"/>
      <c r="F5" s="49"/>
      <c r="G5" s="49"/>
      <c r="H5" s="50"/>
      <c r="I5" s="50"/>
      <c r="J5" s="50"/>
      <c r="K5" s="50"/>
      <c r="L5" s="50"/>
    </row>
    <row r="6" spans="1:13" ht="6.75" customHeight="1" thickBot="1" x14ac:dyDescent="0.3">
      <c r="A6" s="51"/>
      <c r="B6" s="51"/>
      <c r="C6" s="51"/>
      <c r="D6" s="51"/>
      <c r="E6" s="51"/>
      <c r="F6" s="51"/>
      <c r="G6" s="51"/>
      <c r="H6" s="50"/>
      <c r="I6" s="50"/>
      <c r="J6" s="50"/>
      <c r="K6" s="50"/>
      <c r="L6" s="50"/>
    </row>
    <row r="7" spans="1:13" ht="54.75" thickBot="1" x14ac:dyDescent="0.3">
      <c r="A7" s="52" t="s">
        <v>50</v>
      </c>
      <c r="B7" s="52" t="s">
        <v>51</v>
      </c>
      <c r="C7" s="52" t="s">
        <v>52</v>
      </c>
      <c r="D7" s="52" t="s">
        <v>53</v>
      </c>
      <c r="E7" s="52" t="s">
        <v>54</v>
      </c>
      <c r="F7" s="52" t="s">
        <v>55</v>
      </c>
      <c r="G7" s="52" t="s">
        <v>56</v>
      </c>
      <c r="H7" s="52" t="s">
        <v>57</v>
      </c>
    </row>
    <row r="8" spans="1:13" ht="20.100000000000001" customHeight="1" x14ac:dyDescent="0.25">
      <c r="A8" s="53" t="s">
        <v>445</v>
      </c>
      <c r="B8" s="54">
        <v>1316</v>
      </c>
      <c r="C8" s="13" t="s">
        <v>191</v>
      </c>
      <c r="D8" s="55">
        <v>8</v>
      </c>
      <c r="E8" s="55">
        <v>150</v>
      </c>
      <c r="F8" s="55"/>
      <c r="G8" s="55"/>
      <c r="H8" s="56">
        <f t="shared" ref="H8:H19" si="0">G8/E8</f>
        <v>0</v>
      </c>
    </row>
    <row r="9" spans="1:13" ht="20.100000000000001" customHeight="1" x14ac:dyDescent="0.25">
      <c r="A9" s="53" t="s">
        <v>446</v>
      </c>
      <c r="B9" s="54">
        <v>1316</v>
      </c>
      <c r="C9" s="13" t="s">
        <v>191</v>
      </c>
      <c r="D9" s="55">
        <v>8</v>
      </c>
      <c r="E9" s="55">
        <v>125</v>
      </c>
      <c r="F9" s="55"/>
      <c r="G9" s="55"/>
      <c r="H9" s="56">
        <f t="shared" si="0"/>
        <v>0</v>
      </c>
    </row>
    <row r="10" spans="1:13" ht="20.100000000000001" customHeight="1" x14ac:dyDescent="0.25">
      <c r="A10" s="53" t="s">
        <v>447</v>
      </c>
      <c r="B10" s="54">
        <v>1316</v>
      </c>
      <c r="C10" s="13" t="s">
        <v>191</v>
      </c>
      <c r="D10" s="55">
        <v>8</v>
      </c>
      <c r="E10" s="55">
        <v>150</v>
      </c>
      <c r="F10" s="55"/>
      <c r="G10" s="55"/>
      <c r="H10" s="56">
        <f t="shared" si="0"/>
        <v>0</v>
      </c>
    </row>
    <row r="11" spans="1:13" ht="20.100000000000001" customHeight="1" x14ac:dyDescent="0.25">
      <c r="A11" s="53" t="s">
        <v>448</v>
      </c>
      <c r="B11" s="54">
        <v>1316</v>
      </c>
      <c r="C11" s="13" t="s">
        <v>191</v>
      </c>
      <c r="D11" s="55">
        <v>8</v>
      </c>
      <c r="E11" s="55">
        <v>125</v>
      </c>
      <c r="F11" s="55"/>
      <c r="G11" s="55"/>
      <c r="H11" s="56">
        <f t="shared" si="0"/>
        <v>0</v>
      </c>
    </row>
    <row r="12" spans="1:13" s="67" customFormat="1" ht="20.100000000000001" customHeight="1" x14ac:dyDescent="0.25">
      <c r="A12" s="53" t="s">
        <v>449</v>
      </c>
      <c r="B12" s="54">
        <v>1316</v>
      </c>
      <c r="C12" s="13" t="s">
        <v>191</v>
      </c>
      <c r="D12" s="55">
        <v>8</v>
      </c>
      <c r="E12" s="55">
        <v>150</v>
      </c>
      <c r="F12" s="55"/>
      <c r="G12" s="55"/>
      <c r="H12" s="56">
        <f t="shared" si="0"/>
        <v>0</v>
      </c>
    </row>
    <row r="13" spans="1:13" s="67" customFormat="1" ht="20.100000000000001" customHeight="1" x14ac:dyDescent="0.25">
      <c r="A13" s="53" t="s">
        <v>450</v>
      </c>
      <c r="B13" s="54">
        <v>1316</v>
      </c>
      <c r="C13" s="13" t="s">
        <v>191</v>
      </c>
      <c r="D13" s="55">
        <v>8</v>
      </c>
      <c r="E13" s="55">
        <v>125</v>
      </c>
      <c r="F13" s="55"/>
      <c r="G13" s="55"/>
      <c r="H13" s="56">
        <f t="shared" si="0"/>
        <v>0</v>
      </c>
    </row>
    <row r="14" spans="1:13" s="67" customFormat="1" ht="20.100000000000001" customHeight="1" x14ac:dyDescent="0.25">
      <c r="A14" s="60" t="s">
        <v>403</v>
      </c>
      <c r="B14" s="181"/>
      <c r="C14" s="182"/>
      <c r="D14" s="64"/>
      <c r="E14" s="64">
        <f>SUM(E8:E13)</f>
        <v>825</v>
      </c>
      <c r="F14" s="64"/>
      <c r="G14" s="64">
        <f>SUM(G8:G13)</f>
        <v>0</v>
      </c>
      <c r="H14" s="179">
        <f t="shared" si="0"/>
        <v>0</v>
      </c>
    </row>
    <row r="15" spans="1:13" s="67" customFormat="1" ht="20.100000000000001" customHeight="1" x14ac:dyDescent="0.25">
      <c r="A15" s="53"/>
      <c r="B15" s="54"/>
      <c r="C15" s="13"/>
      <c r="D15" s="55"/>
      <c r="E15" s="55"/>
      <c r="F15" s="55"/>
      <c r="G15" s="55"/>
      <c r="H15" s="56"/>
    </row>
    <row r="16" spans="1:13" s="67" customFormat="1" ht="20.100000000000001" customHeight="1" x14ac:dyDescent="0.25">
      <c r="A16" s="53" t="s">
        <v>451</v>
      </c>
      <c r="B16" s="54">
        <v>1313</v>
      </c>
      <c r="C16" s="13" t="s">
        <v>191</v>
      </c>
      <c r="D16" s="55">
        <v>8</v>
      </c>
      <c r="E16" s="55">
        <v>150</v>
      </c>
      <c r="F16" s="55"/>
      <c r="G16" s="55"/>
      <c r="H16" s="56">
        <f t="shared" si="0"/>
        <v>0</v>
      </c>
    </row>
    <row r="17" spans="1:8" ht="20.100000000000001" customHeight="1" x14ac:dyDescent="0.25">
      <c r="A17" s="53" t="s">
        <v>452</v>
      </c>
      <c r="B17" s="54">
        <v>1315</v>
      </c>
      <c r="C17" s="13" t="s">
        <v>191</v>
      </c>
      <c r="D17" s="55">
        <v>8</v>
      </c>
      <c r="E17" s="55">
        <v>150</v>
      </c>
      <c r="F17" s="55"/>
      <c r="G17" s="55"/>
      <c r="H17" s="56">
        <f t="shared" si="0"/>
        <v>0</v>
      </c>
    </row>
    <row r="18" spans="1:8" ht="20.100000000000001" customHeight="1" x14ac:dyDescent="0.25">
      <c r="A18" s="53" t="s">
        <v>453</v>
      </c>
      <c r="B18" s="54">
        <v>1315</v>
      </c>
      <c r="C18" s="13" t="s">
        <v>191</v>
      </c>
      <c r="D18" s="55">
        <v>8</v>
      </c>
      <c r="E18" s="55">
        <v>125</v>
      </c>
      <c r="F18" s="55"/>
      <c r="G18" s="55"/>
      <c r="H18" s="56">
        <f t="shared" si="0"/>
        <v>0</v>
      </c>
    </row>
    <row r="19" spans="1:8" ht="20.100000000000001" customHeight="1" x14ac:dyDescent="0.25">
      <c r="A19" s="60" t="s">
        <v>404</v>
      </c>
      <c r="B19" s="181"/>
      <c r="C19" s="182"/>
      <c r="D19" s="64"/>
      <c r="E19" s="64">
        <f>SUM(E16:E18)</f>
        <v>425</v>
      </c>
      <c r="F19" s="64"/>
      <c r="G19" s="64">
        <f>SUM(G16:G18)</f>
        <v>0</v>
      </c>
      <c r="H19" s="179">
        <f t="shared" si="0"/>
        <v>0</v>
      </c>
    </row>
    <row r="20" spans="1:8" s="67" customFormat="1" ht="20.100000000000001" customHeight="1" x14ac:dyDescent="0.25">
      <c r="A20" s="53"/>
      <c r="B20" s="54"/>
      <c r="C20" s="13"/>
      <c r="D20" s="55"/>
      <c r="E20" s="55"/>
      <c r="F20" s="55"/>
      <c r="G20" s="55"/>
      <c r="H20" s="56"/>
    </row>
    <row r="21" spans="1:8" ht="20.100000000000001" customHeight="1" x14ac:dyDescent="0.25">
      <c r="A21" s="53" t="s">
        <v>454</v>
      </c>
      <c r="B21" s="54">
        <v>1302</v>
      </c>
      <c r="C21" s="13" t="s">
        <v>191</v>
      </c>
      <c r="D21" s="55">
        <v>8</v>
      </c>
      <c r="E21" s="55">
        <v>150</v>
      </c>
      <c r="F21" s="55"/>
      <c r="G21" s="55"/>
      <c r="H21" s="56">
        <f t="shared" ref="H21:H30" si="1">G21/E21</f>
        <v>0</v>
      </c>
    </row>
    <row r="22" spans="1:8" ht="20.100000000000001" customHeight="1" x14ac:dyDescent="0.25">
      <c r="A22" s="53" t="s">
        <v>455</v>
      </c>
      <c r="B22" s="54">
        <v>1302</v>
      </c>
      <c r="C22" s="13" t="s">
        <v>191</v>
      </c>
      <c r="D22" s="55">
        <v>8</v>
      </c>
      <c r="E22" s="55">
        <v>150</v>
      </c>
      <c r="F22" s="55"/>
      <c r="G22" s="55"/>
      <c r="H22" s="56">
        <f t="shared" si="1"/>
        <v>0</v>
      </c>
    </row>
    <row r="23" spans="1:8" ht="20.100000000000001" customHeight="1" x14ac:dyDescent="0.25">
      <c r="A23" s="53" t="s">
        <v>456</v>
      </c>
      <c r="B23" s="54">
        <v>1302</v>
      </c>
      <c r="C23" s="13" t="s">
        <v>191</v>
      </c>
      <c r="D23" s="55">
        <v>8</v>
      </c>
      <c r="E23" s="55">
        <v>150</v>
      </c>
      <c r="F23" s="55"/>
      <c r="G23" s="55"/>
      <c r="H23" s="56">
        <f t="shared" si="1"/>
        <v>0</v>
      </c>
    </row>
    <row r="24" spans="1:8" ht="20.100000000000001" customHeight="1" x14ac:dyDescent="0.25">
      <c r="A24" s="53" t="s">
        <v>457</v>
      </c>
      <c r="B24" s="54">
        <v>1302</v>
      </c>
      <c r="C24" s="13" t="s">
        <v>191</v>
      </c>
      <c r="D24" s="55">
        <v>8</v>
      </c>
      <c r="E24" s="55">
        <v>150</v>
      </c>
      <c r="F24" s="55"/>
      <c r="G24" s="55"/>
      <c r="H24" s="56">
        <f t="shared" si="1"/>
        <v>0</v>
      </c>
    </row>
    <row r="25" spans="1:8" ht="20.100000000000001" customHeight="1" x14ac:dyDescent="0.25">
      <c r="A25" s="53" t="s">
        <v>458</v>
      </c>
      <c r="B25" s="54">
        <v>1302</v>
      </c>
      <c r="C25" s="13" t="s">
        <v>191</v>
      </c>
      <c r="D25" s="55">
        <v>8</v>
      </c>
      <c r="E25" s="55">
        <v>150</v>
      </c>
      <c r="F25" s="55"/>
      <c r="G25" s="55"/>
      <c r="H25" s="56">
        <f t="shared" si="1"/>
        <v>0</v>
      </c>
    </row>
    <row r="26" spans="1:8" ht="20.100000000000001" customHeight="1" x14ac:dyDescent="0.25">
      <c r="A26" s="53" t="s">
        <v>459</v>
      </c>
      <c r="B26" s="54">
        <v>1302</v>
      </c>
      <c r="C26" s="13" t="s">
        <v>191</v>
      </c>
      <c r="D26" s="55">
        <v>8</v>
      </c>
      <c r="E26" s="55">
        <v>150</v>
      </c>
      <c r="F26" s="55"/>
      <c r="G26" s="55"/>
      <c r="H26" s="56">
        <f t="shared" si="1"/>
        <v>0</v>
      </c>
    </row>
    <row r="27" spans="1:8" ht="20.100000000000001" customHeight="1" x14ac:dyDescent="0.25">
      <c r="A27" s="60" t="s">
        <v>405</v>
      </c>
      <c r="B27" s="181"/>
      <c r="C27" s="182"/>
      <c r="D27" s="64"/>
      <c r="E27" s="64">
        <f>SUM(E21:E26)</f>
        <v>900</v>
      </c>
      <c r="F27" s="64"/>
      <c r="G27" s="64">
        <f>SUM(G21:G26)</f>
        <v>0</v>
      </c>
      <c r="H27" s="179">
        <f t="shared" si="1"/>
        <v>0</v>
      </c>
    </row>
    <row r="28" spans="1:8" ht="20.100000000000001" customHeight="1" x14ac:dyDescent="0.25">
      <c r="A28" s="53"/>
      <c r="B28" s="54"/>
      <c r="C28" s="13"/>
      <c r="D28" s="55"/>
      <c r="E28" s="55"/>
      <c r="F28" s="55"/>
      <c r="G28" s="55"/>
      <c r="H28" s="56"/>
    </row>
    <row r="29" spans="1:8" ht="20.100000000000001" customHeight="1" x14ac:dyDescent="0.25">
      <c r="A29" s="53" t="s">
        <v>461</v>
      </c>
      <c r="B29" s="54" t="s">
        <v>460</v>
      </c>
      <c r="C29" s="13" t="s">
        <v>462</v>
      </c>
      <c r="D29" s="55">
        <v>8</v>
      </c>
      <c r="E29" s="55">
        <v>200</v>
      </c>
      <c r="F29" s="55"/>
      <c r="G29" s="55"/>
      <c r="H29" s="56">
        <f t="shared" si="1"/>
        <v>0</v>
      </c>
    </row>
    <row r="30" spans="1:8" ht="20.100000000000001" customHeight="1" x14ac:dyDescent="0.25">
      <c r="A30" s="60" t="s">
        <v>406</v>
      </c>
      <c r="B30" s="181"/>
      <c r="C30" s="182"/>
      <c r="D30" s="64"/>
      <c r="E30" s="64">
        <f>SUM(E29)</f>
        <v>200</v>
      </c>
      <c r="F30" s="64"/>
      <c r="G30" s="64">
        <f>SUM(G29)</f>
        <v>0</v>
      </c>
      <c r="H30" s="179">
        <f t="shared" si="1"/>
        <v>0</v>
      </c>
    </row>
    <row r="31" spans="1:8" ht="20.100000000000001" customHeight="1" x14ac:dyDescent="0.25">
      <c r="A31" s="53"/>
      <c r="B31" s="54"/>
      <c r="C31" s="13"/>
      <c r="D31" s="55"/>
      <c r="E31" s="55"/>
      <c r="F31" s="55"/>
      <c r="G31" s="55"/>
      <c r="H31" s="56"/>
    </row>
    <row r="32" spans="1:8" ht="20.100000000000001" customHeight="1" x14ac:dyDescent="0.25">
      <c r="A32" s="53"/>
      <c r="B32" s="54"/>
      <c r="C32" s="13"/>
      <c r="D32" s="55"/>
      <c r="E32" s="55"/>
      <c r="F32" s="55"/>
      <c r="G32" s="55"/>
      <c r="H32" s="56"/>
    </row>
    <row r="33" spans="1:8" ht="20.100000000000001" customHeight="1" x14ac:dyDescent="0.25">
      <c r="A33" s="53"/>
      <c r="B33" s="54"/>
      <c r="C33" s="13"/>
      <c r="D33" s="55"/>
      <c r="E33" s="55"/>
      <c r="F33" s="55"/>
      <c r="G33" s="55"/>
      <c r="H33" s="56"/>
    </row>
    <row r="34" spans="1:8" ht="20.100000000000001" customHeight="1" x14ac:dyDescent="0.25">
      <c r="A34" s="53"/>
      <c r="B34" s="54"/>
      <c r="C34" s="13"/>
      <c r="D34" s="55"/>
      <c r="E34" s="55"/>
      <c r="F34" s="55"/>
      <c r="G34" s="55"/>
      <c r="H34" s="56"/>
    </row>
    <row r="35" spans="1:8" ht="20.100000000000001" customHeight="1" x14ac:dyDescent="0.25">
      <c r="A35" s="53"/>
      <c r="B35" s="54"/>
      <c r="C35" s="13"/>
      <c r="D35" s="55"/>
      <c r="E35" s="55"/>
      <c r="F35" s="55"/>
      <c r="G35" s="55"/>
      <c r="H35" s="56"/>
    </row>
    <row r="36" spans="1:8" ht="20.100000000000001" customHeight="1" x14ac:dyDescent="0.25">
      <c r="A36" s="53"/>
      <c r="B36" s="54"/>
      <c r="C36" s="13"/>
      <c r="D36" s="55"/>
      <c r="E36" s="55"/>
      <c r="F36" s="55"/>
      <c r="G36" s="55"/>
      <c r="H36" s="56"/>
    </row>
    <row r="37" spans="1:8" ht="20.100000000000001" customHeight="1" x14ac:dyDescent="0.25">
      <c r="A37" s="53"/>
      <c r="B37" s="54"/>
      <c r="C37" s="13"/>
      <c r="D37" s="55"/>
      <c r="E37" s="55"/>
      <c r="F37" s="55"/>
      <c r="G37" s="55"/>
      <c r="H37" s="56"/>
    </row>
    <row r="38" spans="1:8" ht="20.100000000000001" customHeight="1" x14ac:dyDescent="0.25">
      <c r="A38" s="53"/>
      <c r="B38" s="54"/>
      <c r="C38" s="13"/>
      <c r="D38" s="55"/>
      <c r="E38" s="55"/>
      <c r="F38" s="55"/>
      <c r="G38" s="55"/>
      <c r="H38" s="56"/>
    </row>
    <row r="39" spans="1:8" ht="20.100000000000001" customHeight="1" thickBot="1" x14ac:dyDescent="0.3">
      <c r="A39" s="68"/>
      <c r="B39" s="69"/>
      <c r="C39" s="70"/>
      <c r="D39" s="71"/>
      <c r="E39" s="72"/>
      <c r="F39" s="71"/>
      <c r="G39" s="72"/>
      <c r="H39" s="73"/>
    </row>
    <row r="40" spans="1:8" ht="20.100000000000001" customHeight="1" x14ac:dyDescent="0.25">
      <c r="A40" s="74"/>
      <c r="B40" s="75"/>
      <c r="C40" s="76"/>
      <c r="D40" s="76"/>
      <c r="E40" s="77"/>
      <c r="F40" s="76"/>
      <c r="G40" s="78"/>
      <c r="H40" s="78"/>
    </row>
    <row r="41" spans="1:8" ht="20.100000000000001" customHeight="1" x14ac:dyDescent="0.25">
      <c r="A41" s="79"/>
      <c r="B41" s="79"/>
      <c r="C41" s="80"/>
      <c r="D41" s="81"/>
      <c r="E41" s="81"/>
      <c r="F41" s="81"/>
      <c r="G41" s="81"/>
      <c r="H41" s="82"/>
    </row>
    <row r="42" spans="1:8" ht="20.100000000000001" customHeight="1" x14ac:dyDescent="0.25">
      <c r="A42" s="79"/>
      <c r="B42" s="79"/>
      <c r="C42" s="80"/>
      <c r="D42" s="81"/>
      <c r="E42" s="81"/>
      <c r="F42" s="81"/>
      <c r="G42" s="81"/>
      <c r="H42" s="82"/>
    </row>
    <row r="43" spans="1:8" ht="20.100000000000001" customHeight="1" x14ac:dyDescent="0.25">
      <c r="A43" s="79"/>
      <c r="B43" s="79"/>
      <c r="C43" s="80"/>
      <c r="D43" s="81"/>
      <c r="E43" s="81"/>
      <c r="F43" s="81"/>
      <c r="G43" s="81"/>
      <c r="H43" s="82"/>
    </row>
    <row r="44" spans="1:8" ht="20.100000000000001" customHeight="1" x14ac:dyDescent="0.25">
      <c r="A44" s="83"/>
      <c r="B44" s="83"/>
      <c r="C44" s="80"/>
      <c r="D44" s="81"/>
      <c r="E44" s="81"/>
      <c r="F44" s="81"/>
      <c r="G44" s="81"/>
      <c r="H44" s="82"/>
    </row>
    <row r="47" spans="1:8" x14ac:dyDescent="0.25">
      <c r="A47" s="84"/>
    </row>
    <row r="48" spans="1:8" x14ac:dyDescent="0.25">
      <c r="A48" s="74"/>
      <c r="B48" s="75"/>
      <c r="C48" s="76"/>
      <c r="D48" s="76"/>
      <c r="E48" s="77"/>
      <c r="F48" s="76"/>
      <c r="G48" s="78"/>
      <c r="H48" s="78"/>
    </row>
    <row r="49" spans="1:8" x14ac:dyDescent="0.25">
      <c r="A49" s="79"/>
      <c r="B49" s="79"/>
      <c r="C49" s="80"/>
      <c r="D49" s="81"/>
      <c r="E49" s="81"/>
      <c r="F49" s="81"/>
      <c r="G49" s="81"/>
      <c r="H49" s="82"/>
    </row>
    <row r="50" spans="1:8" x14ac:dyDescent="0.25">
      <c r="A50" s="83"/>
      <c r="B50" s="83"/>
      <c r="C50" s="80"/>
      <c r="D50" s="81"/>
      <c r="E50" s="81"/>
      <c r="F50" s="81"/>
      <c r="G50" s="81"/>
      <c r="H50" s="82"/>
    </row>
    <row r="51" spans="1:8" x14ac:dyDescent="0.25">
      <c r="A51" s="79"/>
      <c r="B51" s="79"/>
      <c r="C51" s="80"/>
      <c r="D51" s="81"/>
      <c r="E51" s="81"/>
      <c r="F51" s="81"/>
      <c r="G51" s="81"/>
      <c r="H51" s="82"/>
    </row>
    <row r="52" spans="1:8" x14ac:dyDescent="0.25">
      <c r="A52" s="79"/>
      <c r="B52" s="79"/>
      <c r="C52" s="80"/>
      <c r="D52" s="81"/>
      <c r="E52" s="81"/>
      <c r="F52" s="81"/>
      <c r="G52" s="81"/>
      <c r="H52" s="82"/>
    </row>
    <row r="53" spans="1:8" x14ac:dyDescent="0.25">
      <c r="A53" s="83"/>
      <c r="B53" s="83"/>
      <c r="C53" s="80"/>
      <c r="D53" s="81"/>
      <c r="E53" s="81"/>
      <c r="F53" s="81"/>
      <c r="G53" s="81"/>
      <c r="H53" s="82"/>
    </row>
    <row r="54" spans="1:8" x14ac:dyDescent="0.25">
      <c r="A54" s="79"/>
      <c r="B54" s="79"/>
      <c r="C54" s="80"/>
      <c r="D54" s="81"/>
      <c r="E54" s="81"/>
      <c r="F54" s="81"/>
      <c r="G54" s="81"/>
      <c r="H54" s="82"/>
    </row>
    <row r="56" spans="1:8" x14ac:dyDescent="0.25">
      <c r="A56" s="85"/>
    </row>
    <row r="57" spans="1:8" x14ac:dyDescent="0.25">
      <c r="A57" s="45"/>
    </row>
  </sheetData>
  <mergeCells count="5">
    <mergeCell ref="A1:H1"/>
    <mergeCell ref="A2:H2"/>
    <mergeCell ref="A3:H3"/>
    <mergeCell ref="A4:H4"/>
    <mergeCell ref="A5:D5"/>
  </mergeCells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EFEE7-B41B-443D-976B-6C96FE2B3478}">
  <sheetPr>
    <pageSetUpPr fitToPage="1"/>
  </sheetPr>
  <dimension ref="A1:N62"/>
  <sheetViews>
    <sheetView zoomScale="80" zoomScaleNormal="80" workbookViewId="0">
      <pane ySplit="7" topLeftCell="A8" activePane="bottomLeft" state="frozen"/>
      <selection activeCell="B54" sqref="B54"/>
      <selection pane="bottomLeft" activeCell="H19" sqref="H19"/>
    </sheetView>
  </sheetViews>
  <sheetFormatPr defaultColWidth="9.140625" defaultRowHeight="15" x14ac:dyDescent="0.25"/>
  <cols>
    <col min="1" max="1" width="15.140625" style="4" customWidth="1"/>
    <col min="2" max="2" width="10.7109375" style="4" customWidth="1"/>
    <col min="3" max="3" width="11.42578125" style="4" customWidth="1"/>
    <col min="4" max="4" width="12.5703125" style="4" customWidth="1"/>
    <col min="5" max="12" width="10.7109375" style="4" customWidth="1"/>
    <col min="13" max="16384" width="9.140625" style="4"/>
  </cols>
  <sheetData>
    <row r="1" spans="1:13" ht="53.25" customHeight="1" x14ac:dyDescent="0.45">
      <c r="A1" s="221" t="s">
        <v>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3"/>
    </row>
    <row r="2" spans="1:13" ht="20.25" x14ac:dyDescent="0.25">
      <c r="A2" s="222" t="s">
        <v>45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7"/>
    </row>
    <row r="3" spans="1:13" ht="21" x14ac:dyDescent="0.25">
      <c r="A3" s="223" t="s">
        <v>46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8"/>
    </row>
    <row r="4" spans="1:13" ht="15" customHeight="1" x14ac:dyDescent="0.25">
      <c r="A4" s="224"/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</row>
    <row r="5" spans="1:13" ht="15" customHeight="1" x14ac:dyDescent="0.25">
      <c r="A5" s="242" t="s">
        <v>750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</row>
    <row r="6" spans="1:13" ht="6.75" customHeight="1" thickBot="1" x14ac:dyDescent="0.3">
      <c r="A6" s="157"/>
      <c r="B6" s="157"/>
      <c r="C6" s="157"/>
      <c r="D6" s="157"/>
      <c r="E6" s="157"/>
      <c r="F6" s="157"/>
      <c r="G6" s="157"/>
    </row>
    <row r="7" spans="1:13" ht="72.75" thickBot="1" x14ac:dyDescent="0.3">
      <c r="A7" s="52" t="s">
        <v>50</v>
      </c>
      <c r="B7" s="143" t="s">
        <v>51</v>
      </c>
      <c r="C7" s="143"/>
      <c r="D7" s="143" t="s">
        <v>52</v>
      </c>
      <c r="E7" s="143" t="s">
        <v>53</v>
      </c>
      <c r="F7" s="143" t="s">
        <v>144</v>
      </c>
      <c r="G7" s="143" t="s">
        <v>145</v>
      </c>
      <c r="H7" s="143" t="s">
        <v>146</v>
      </c>
      <c r="I7" s="52" t="s">
        <v>705</v>
      </c>
      <c r="J7" s="143" t="s">
        <v>706</v>
      </c>
      <c r="K7" s="143" t="s">
        <v>707</v>
      </c>
      <c r="L7" s="143" t="s">
        <v>150</v>
      </c>
    </row>
    <row r="8" spans="1:13" ht="20.100000000000001" customHeight="1" x14ac:dyDescent="0.25">
      <c r="A8" s="220" t="s">
        <v>709</v>
      </c>
      <c r="B8" s="209"/>
      <c r="C8" s="205"/>
      <c r="D8" s="54"/>
      <c r="E8" s="206"/>
      <c r="F8" s="207"/>
      <c r="G8" s="205"/>
      <c r="H8" s="207"/>
      <c r="I8" s="205"/>
      <c r="J8" s="207"/>
      <c r="K8" s="205"/>
      <c r="L8" s="208"/>
    </row>
    <row r="9" spans="1:13" ht="20.100000000000001" customHeight="1" x14ac:dyDescent="0.25">
      <c r="A9" s="204" t="s">
        <v>748</v>
      </c>
      <c r="B9" s="209">
        <v>1323</v>
      </c>
      <c r="C9" s="205"/>
      <c r="D9" s="54" t="s">
        <v>98</v>
      </c>
      <c r="E9" s="206"/>
      <c r="F9" s="207">
        <v>950</v>
      </c>
      <c r="G9" s="209"/>
      <c r="H9" s="207"/>
      <c r="I9" s="205"/>
      <c r="J9" s="207"/>
      <c r="K9" s="205"/>
      <c r="L9" s="210"/>
    </row>
    <row r="10" spans="1:13" ht="20.100000000000001" customHeight="1" x14ac:dyDescent="0.25">
      <c r="A10" s="204"/>
      <c r="B10" s="209"/>
      <c r="C10" s="205"/>
      <c r="D10" s="54"/>
      <c r="E10" s="206"/>
      <c r="F10" s="207"/>
      <c r="G10" s="209"/>
      <c r="H10" s="207"/>
      <c r="I10" s="205"/>
      <c r="J10" s="207"/>
      <c r="K10" s="205"/>
      <c r="L10" s="211"/>
    </row>
    <row r="11" spans="1:13" ht="20.100000000000001" customHeight="1" x14ac:dyDescent="0.25">
      <c r="A11" s="204"/>
      <c r="B11" s="209"/>
      <c r="C11" s="205"/>
      <c r="D11" s="54"/>
      <c r="E11" s="206"/>
      <c r="F11" s="207"/>
      <c r="G11" s="209"/>
      <c r="H11" s="207"/>
      <c r="I11" s="205"/>
      <c r="J11" s="207"/>
      <c r="K11" s="205"/>
      <c r="L11" s="211"/>
    </row>
    <row r="12" spans="1:13" ht="20.100000000000001" customHeight="1" x14ac:dyDescent="0.25">
      <c r="A12" s="220" t="s">
        <v>749</v>
      </c>
      <c r="B12" s="209"/>
      <c r="C12" s="205"/>
      <c r="D12" s="54"/>
      <c r="E12" s="206"/>
      <c r="F12" s="207"/>
      <c r="G12" s="209"/>
      <c r="H12" s="207"/>
      <c r="I12" s="205"/>
      <c r="J12" s="207"/>
      <c r="K12" s="205"/>
      <c r="L12" s="211"/>
    </row>
    <row r="13" spans="1:13" ht="20.100000000000001" customHeight="1" x14ac:dyDescent="0.25">
      <c r="A13" s="204" t="s">
        <v>710</v>
      </c>
      <c r="B13" s="205">
        <v>2605</v>
      </c>
      <c r="C13" s="205"/>
      <c r="D13" s="54" t="s">
        <v>98</v>
      </c>
      <c r="E13" s="206">
        <v>12</v>
      </c>
      <c r="F13" s="207">
        <v>1350</v>
      </c>
      <c r="G13" s="209"/>
      <c r="H13" s="207"/>
      <c r="I13" s="205"/>
      <c r="J13" s="207"/>
      <c r="K13" s="205"/>
      <c r="L13" s="210"/>
    </row>
    <row r="14" spans="1:13" ht="20.100000000000001" customHeight="1" x14ac:dyDescent="0.25">
      <c r="A14" s="204" t="s">
        <v>722</v>
      </c>
      <c r="B14" s="209">
        <v>2602</v>
      </c>
      <c r="C14" s="205"/>
      <c r="D14" s="54" t="s">
        <v>98</v>
      </c>
      <c r="E14" s="206">
        <v>12</v>
      </c>
      <c r="F14" s="207">
        <v>1550</v>
      </c>
      <c r="G14" s="209"/>
      <c r="H14" s="207"/>
      <c r="I14" s="205"/>
      <c r="J14" s="207"/>
      <c r="K14" s="205"/>
      <c r="L14" s="211"/>
    </row>
    <row r="15" spans="1:13" ht="20.100000000000001" customHeight="1" x14ac:dyDescent="0.25">
      <c r="A15" s="204" t="s">
        <v>727</v>
      </c>
      <c r="B15" s="209">
        <v>2601</v>
      </c>
      <c r="C15" s="205"/>
      <c r="D15" s="54" t="s">
        <v>98</v>
      </c>
      <c r="E15" s="206">
        <v>10</v>
      </c>
      <c r="F15" s="207">
        <v>1300</v>
      </c>
      <c r="G15" s="209"/>
      <c r="H15" s="207"/>
      <c r="I15" s="205"/>
      <c r="J15" s="207"/>
      <c r="K15" s="205"/>
      <c r="L15" s="211"/>
    </row>
    <row r="16" spans="1:13" ht="20.100000000000001" customHeight="1" x14ac:dyDescent="0.25">
      <c r="A16" s="204" t="s">
        <v>728</v>
      </c>
      <c r="B16" s="209">
        <v>2000</v>
      </c>
      <c r="C16" s="205"/>
      <c r="D16" s="54" t="s">
        <v>98</v>
      </c>
      <c r="E16" s="206"/>
      <c r="F16" s="207">
        <v>1400</v>
      </c>
      <c r="G16" s="209"/>
      <c r="H16" s="207"/>
      <c r="I16" s="205"/>
      <c r="J16" s="207"/>
      <c r="K16" s="205"/>
      <c r="L16" s="210"/>
    </row>
    <row r="17" spans="1:14" ht="20.100000000000001" customHeight="1" x14ac:dyDescent="0.25">
      <c r="A17" s="204" t="s">
        <v>737</v>
      </c>
      <c r="B17" s="209">
        <v>2129</v>
      </c>
      <c r="C17" s="205"/>
      <c r="D17" s="54" t="s">
        <v>98</v>
      </c>
      <c r="E17" s="206"/>
      <c r="F17" s="207">
        <v>450</v>
      </c>
      <c r="G17" s="209"/>
      <c r="H17" s="207"/>
      <c r="I17" s="205"/>
      <c r="J17" s="206"/>
      <c r="K17" s="205"/>
      <c r="L17" s="211"/>
    </row>
    <row r="18" spans="1:14" ht="20.100000000000001" customHeight="1" x14ac:dyDescent="0.25">
      <c r="A18" s="204" t="s">
        <v>735</v>
      </c>
      <c r="B18" s="209">
        <v>2401</v>
      </c>
      <c r="C18" s="205"/>
      <c r="D18" s="54" t="s">
        <v>98</v>
      </c>
      <c r="E18" s="206">
        <v>12</v>
      </c>
      <c r="F18" s="207">
        <v>1500</v>
      </c>
      <c r="G18" s="209"/>
      <c r="H18" s="207"/>
      <c r="I18" s="205"/>
      <c r="J18" s="207"/>
      <c r="K18" s="205"/>
      <c r="L18" s="211"/>
    </row>
    <row r="19" spans="1:14" ht="20.100000000000001" customHeight="1" x14ac:dyDescent="0.25">
      <c r="A19" s="204" t="s">
        <v>736</v>
      </c>
      <c r="B19" s="209">
        <v>2321</v>
      </c>
      <c r="C19" s="205"/>
      <c r="D19" s="54" t="s">
        <v>98</v>
      </c>
      <c r="E19" s="206"/>
      <c r="F19" s="207">
        <v>700</v>
      </c>
      <c r="G19" s="209"/>
      <c r="H19" s="207"/>
      <c r="I19" s="205"/>
      <c r="J19" s="207"/>
      <c r="K19" s="205"/>
      <c r="L19" s="211"/>
    </row>
    <row r="20" spans="1:14" ht="20.100000000000001" customHeight="1" x14ac:dyDescent="0.25">
      <c r="A20" s="204"/>
      <c r="B20" s="209"/>
      <c r="C20" s="205"/>
      <c r="D20" s="54"/>
      <c r="E20" s="206"/>
      <c r="F20" s="207"/>
      <c r="G20" s="209"/>
      <c r="H20" s="207"/>
      <c r="I20" s="205"/>
      <c r="J20" s="207"/>
      <c r="K20" s="205"/>
      <c r="L20" s="211"/>
    </row>
    <row r="21" spans="1:14" ht="20.100000000000001" customHeight="1" x14ac:dyDescent="0.25">
      <c r="A21" s="204" t="s">
        <v>760</v>
      </c>
      <c r="B21" s="209">
        <v>2706</v>
      </c>
      <c r="C21" s="205"/>
      <c r="D21" s="54" t="s">
        <v>98</v>
      </c>
      <c r="E21" s="206"/>
      <c r="F21" s="207"/>
      <c r="G21" s="209"/>
      <c r="H21" s="207"/>
      <c r="I21" s="205"/>
      <c r="J21" s="207"/>
      <c r="K21" s="205"/>
      <c r="L21" s="211"/>
      <c r="N21" s="43" t="s">
        <v>708</v>
      </c>
    </row>
    <row r="22" spans="1:14" ht="20.100000000000001" customHeight="1" x14ac:dyDescent="0.25">
      <c r="A22" s="204" t="s">
        <v>759</v>
      </c>
      <c r="B22" s="209">
        <v>2706</v>
      </c>
      <c r="C22" s="205"/>
      <c r="D22" s="54" t="s">
        <v>98</v>
      </c>
      <c r="E22" s="206"/>
      <c r="F22" s="207"/>
      <c r="G22" s="209"/>
      <c r="H22" s="207"/>
      <c r="I22" s="205"/>
      <c r="J22" s="207"/>
      <c r="K22" s="205"/>
      <c r="L22" s="211"/>
      <c r="N22" s="43" t="s">
        <v>708</v>
      </c>
    </row>
    <row r="23" spans="1:14" ht="20.100000000000001" customHeight="1" x14ac:dyDescent="0.25">
      <c r="A23" s="204"/>
      <c r="B23" s="209"/>
      <c r="C23" s="205"/>
      <c r="D23" s="54"/>
      <c r="E23" s="206"/>
      <c r="F23" s="207"/>
      <c r="G23" s="209"/>
      <c r="H23" s="207"/>
      <c r="I23" s="205"/>
      <c r="J23" s="207"/>
      <c r="K23" s="205"/>
      <c r="L23" s="211"/>
    </row>
    <row r="24" spans="1:14" ht="20.100000000000001" customHeight="1" x14ac:dyDescent="0.25">
      <c r="A24" s="204"/>
      <c r="B24" s="209"/>
      <c r="C24" s="205"/>
      <c r="D24" s="54"/>
      <c r="E24" s="206"/>
      <c r="F24" s="207"/>
      <c r="G24" s="209"/>
      <c r="H24" s="207"/>
      <c r="I24" s="205"/>
      <c r="J24" s="207"/>
      <c r="K24" s="205"/>
      <c r="L24" s="211"/>
      <c r="N24" s="43"/>
    </row>
    <row r="25" spans="1:14" ht="20.100000000000001" customHeight="1" x14ac:dyDescent="0.25">
      <c r="A25" s="204"/>
      <c r="B25" s="209"/>
      <c r="C25" s="205"/>
      <c r="D25" s="54"/>
      <c r="E25" s="206"/>
      <c r="F25" s="207"/>
      <c r="G25" s="209"/>
      <c r="H25" s="207"/>
      <c r="I25" s="205"/>
      <c r="J25" s="207"/>
      <c r="K25" s="205"/>
      <c r="L25" s="211"/>
      <c r="N25" s="43"/>
    </row>
    <row r="26" spans="1:14" ht="20.100000000000001" customHeight="1" x14ac:dyDescent="0.25">
      <c r="A26" s="204"/>
      <c r="B26" s="209"/>
      <c r="C26" s="205"/>
      <c r="D26" s="54"/>
      <c r="E26" s="206"/>
      <c r="F26" s="207"/>
      <c r="G26" s="209"/>
      <c r="H26" s="207"/>
      <c r="I26" s="205"/>
      <c r="J26" s="207"/>
      <c r="K26" s="205"/>
      <c r="L26" s="211"/>
      <c r="N26" s="43"/>
    </row>
    <row r="27" spans="1:14" ht="20.100000000000001" customHeight="1" x14ac:dyDescent="0.25">
      <c r="A27" s="204"/>
      <c r="B27" s="209"/>
      <c r="C27" s="205"/>
      <c r="D27" s="54"/>
      <c r="E27" s="206"/>
      <c r="F27" s="207"/>
      <c r="G27" s="209"/>
      <c r="H27" s="207"/>
      <c r="I27" s="205"/>
      <c r="J27" s="207"/>
      <c r="K27" s="205"/>
      <c r="L27" s="211"/>
    </row>
    <row r="28" spans="1:14" ht="20.100000000000001" customHeight="1" x14ac:dyDescent="0.25">
      <c r="A28" s="204"/>
      <c r="B28" s="209"/>
      <c r="C28" s="205"/>
      <c r="D28" s="54"/>
      <c r="E28" s="206"/>
      <c r="F28" s="207"/>
      <c r="G28" s="209"/>
      <c r="H28" s="207"/>
      <c r="I28" s="205"/>
      <c r="J28" s="207"/>
      <c r="K28" s="205"/>
      <c r="L28" s="210"/>
    </row>
    <row r="29" spans="1:14" ht="20.100000000000001" customHeight="1" x14ac:dyDescent="0.25">
      <c r="A29" s="204"/>
      <c r="B29" s="209"/>
      <c r="C29" s="205"/>
      <c r="D29" s="54"/>
      <c r="E29" s="206"/>
      <c r="F29" s="207"/>
      <c r="G29" s="209"/>
      <c r="H29" s="207"/>
      <c r="I29" s="205"/>
      <c r="J29" s="207"/>
      <c r="K29" s="205"/>
      <c r="L29" s="211"/>
    </row>
    <row r="30" spans="1:14" ht="20.100000000000001" customHeight="1" x14ac:dyDescent="0.25">
      <c r="A30" s="204"/>
      <c r="B30" s="209"/>
      <c r="C30" s="205"/>
      <c r="D30" s="54"/>
      <c r="E30" s="206"/>
      <c r="F30" s="207"/>
      <c r="G30" s="209"/>
      <c r="H30" s="207"/>
      <c r="I30" s="205"/>
      <c r="J30" s="207"/>
      <c r="K30" s="205"/>
      <c r="L30" s="211"/>
    </row>
    <row r="31" spans="1:14" ht="20.100000000000001" customHeight="1" x14ac:dyDescent="0.25">
      <c r="A31" s="204"/>
      <c r="B31" s="209"/>
      <c r="C31" s="205"/>
      <c r="D31" s="54"/>
      <c r="E31" s="206"/>
      <c r="F31" s="207"/>
      <c r="G31" s="209"/>
      <c r="H31" s="207"/>
      <c r="I31" s="205"/>
      <c r="J31" s="207"/>
      <c r="K31" s="205"/>
      <c r="L31" s="210"/>
    </row>
    <row r="32" spans="1:14" ht="20.100000000000001" customHeight="1" x14ac:dyDescent="0.25">
      <c r="A32" s="204"/>
      <c r="B32" s="209"/>
      <c r="C32" s="205"/>
      <c r="D32" s="54"/>
      <c r="E32" s="206"/>
      <c r="F32" s="207"/>
      <c r="G32" s="209"/>
      <c r="H32" s="207"/>
      <c r="I32" s="205"/>
      <c r="J32" s="206"/>
      <c r="K32" s="205"/>
      <c r="L32" s="211"/>
    </row>
    <row r="33" spans="1:12" ht="20.100000000000001" customHeight="1" x14ac:dyDescent="0.25">
      <c r="A33" s="204"/>
      <c r="B33" s="209"/>
      <c r="C33" s="205"/>
      <c r="D33" s="54"/>
      <c r="E33" s="206"/>
      <c r="F33" s="207"/>
      <c r="G33" s="209"/>
      <c r="H33" s="207"/>
      <c r="I33" s="205"/>
      <c r="J33" s="207"/>
      <c r="K33" s="205"/>
      <c r="L33" s="211"/>
    </row>
    <row r="34" spans="1:12" ht="20.100000000000001" customHeight="1" x14ac:dyDescent="0.25">
      <c r="A34" s="204"/>
      <c r="B34" s="209"/>
      <c r="C34" s="205"/>
      <c r="D34" s="54"/>
      <c r="E34" s="206"/>
      <c r="F34" s="207"/>
      <c r="G34" s="209"/>
      <c r="H34" s="207"/>
      <c r="I34" s="205"/>
      <c r="J34" s="207"/>
      <c r="K34" s="205"/>
      <c r="L34" s="211"/>
    </row>
    <row r="35" spans="1:12" ht="20.100000000000001" customHeight="1" x14ac:dyDescent="0.25">
      <c r="A35" s="204"/>
      <c r="B35" s="209"/>
      <c r="C35" s="205"/>
      <c r="D35" s="54"/>
      <c r="E35" s="206"/>
      <c r="F35" s="207"/>
      <c r="G35" s="209"/>
      <c r="H35" s="207"/>
      <c r="I35" s="205"/>
      <c r="J35" s="207"/>
      <c r="K35" s="205"/>
      <c r="L35" s="211"/>
    </row>
    <row r="36" spans="1:12" ht="20.100000000000001" customHeight="1" x14ac:dyDescent="0.25">
      <c r="A36" s="204"/>
      <c r="B36" s="209"/>
      <c r="C36" s="205"/>
      <c r="D36" s="54"/>
      <c r="E36" s="206"/>
      <c r="F36" s="207"/>
      <c r="G36" s="209"/>
      <c r="H36" s="207"/>
      <c r="I36" s="205"/>
      <c r="J36" s="207"/>
      <c r="K36" s="205"/>
      <c r="L36" s="211"/>
    </row>
    <row r="37" spans="1:12" ht="20.100000000000001" customHeight="1" x14ac:dyDescent="0.25">
      <c r="A37" s="204"/>
      <c r="B37" s="209"/>
      <c r="C37" s="205"/>
      <c r="D37" s="54"/>
      <c r="E37" s="206"/>
      <c r="F37" s="207"/>
      <c r="G37" s="209"/>
      <c r="H37" s="207"/>
      <c r="I37" s="205"/>
      <c r="J37" s="207"/>
      <c r="K37" s="205"/>
      <c r="L37" s="211"/>
    </row>
    <row r="38" spans="1:12" ht="20.100000000000001" customHeight="1" x14ac:dyDescent="0.25">
      <c r="A38" s="204"/>
      <c r="B38" s="209"/>
      <c r="C38" s="205"/>
      <c r="D38" s="54"/>
      <c r="E38" s="206"/>
      <c r="F38" s="207"/>
      <c r="G38" s="209"/>
      <c r="H38" s="207"/>
      <c r="I38" s="205"/>
      <c r="J38" s="207"/>
      <c r="K38" s="205"/>
      <c r="L38" s="211"/>
    </row>
    <row r="39" spans="1:12" ht="20.100000000000001" customHeight="1" x14ac:dyDescent="0.25">
      <c r="A39" s="204"/>
      <c r="B39" s="209"/>
      <c r="C39" s="205"/>
      <c r="D39" s="54"/>
      <c r="E39" s="206"/>
      <c r="F39" s="207"/>
      <c r="G39" s="209"/>
      <c r="H39" s="207"/>
      <c r="I39" s="205"/>
      <c r="J39" s="207"/>
      <c r="K39" s="205"/>
      <c r="L39" s="211"/>
    </row>
    <row r="40" spans="1:12" ht="20.100000000000001" customHeight="1" x14ac:dyDescent="0.25">
      <c r="A40" s="204"/>
      <c r="B40" s="209"/>
      <c r="C40" s="205"/>
      <c r="D40" s="54"/>
      <c r="E40" s="206"/>
      <c r="F40" s="207"/>
      <c r="G40" s="209"/>
      <c r="H40" s="207"/>
      <c r="I40" s="205"/>
      <c r="J40" s="207"/>
      <c r="K40" s="205"/>
      <c r="L40" s="211"/>
    </row>
    <row r="41" spans="1:12" ht="20.100000000000001" customHeight="1" x14ac:dyDescent="0.25">
      <c r="A41" s="204"/>
      <c r="B41" s="209"/>
      <c r="C41" s="205"/>
      <c r="D41" s="54"/>
      <c r="E41" s="206"/>
      <c r="F41" s="207"/>
      <c r="G41" s="209"/>
      <c r="H41" s="207"/>
      <c r="I41" s="205"/>
      <c r="J41" s="207"/>
      <c r="K41" s="205"/>
      <c r="L41" s="211"/>
    </row>
    <row r="42" spans="1:12" ht="20.100000000000001" customHeight="1" x14ac:dyDescent="0.25">
      <c r="A42" s="204"/>
      <c r="B42" s="209"/>
      <c r="C42" s="205"/>
      <c r="D42" s="54"/>
      <c r="E42" s="206"/>
      <c r="F42" s="207"/>
      <c r="G42" s="209"/>
      <c r="H42" s="207"/>
      <c r="I42" s="205"/>
      <c r="J42" s="207"/>
      <c r="K42" s="205"/>
      <c r="L42" s="211"/>
    </row>
    <row r="43" spans="1:12" ht="20.100000000000001" customHeight="1" x14ac:dyDescent="0.25">
      <c r="A43" s="204"/>
      <c r="B43" s="209"/>
      <c r="C43" s="205"/>
      <c r="D43" s="54"/>
      <c r="E43" s="206"/>
      <c r="F43" s="207"/>
      <c r="G43" s="209"/>
      <c r="H43" s="207"/>
      <c r="I43" s="205"/>
      <c r="J43" s="207"/>
      <c r="K43" s="205"/>
      <c r="L43" s="210"/>
    </row>
    <row r="44" spans="1:12" ht="20.100000000000001" customHeight="1" x14ac:dyDescent="0.25">
      <c r="A44" s="204"/>
      <c r="B44" s="209"/>
      <c r="C44" s="205"/>
      <c r="D44" s="54"/>
      <c r="E44" s="206"/>
      <c r="F44" s="207"/>
      <c r="G44" s="209"/>
      <c r="H44" s="207"/>
      <c r="I44" s="205"/>
      <c r="J44" s="207"/>
      <c r="K44" s="205"/>
      <c r="L44" s="211"/>
    </row>
    <row r="45" spans="1:12" ht="20.100000000000001" customHeight="1" x14ac:dyDescent="0.25">
      <c r="A45" s="204"/>
      <c r="B45" s="209"/>
      <c r="C45" s="205"/>
      <c r="D45" s="54"/>
      <c r="E45" s="206"/>
      <c r="F45" s="207"/>
      <c r="G45" s="209"/>
      <c r="H45" s="207"/>
      <c r="I45" s="205"/>
      <c r="J45" s="207"/>
      <c r="K45" s="205"/>
      <c r="L45" s="211"/>
    </row>
    <row r="46" spans="1:12" ht="20.100000000000001" customHeight="1" x14ac:dyDescent="0.25">
      <c r="A46" s="204"/>
      <c r="B46" s="209"/>
      <c r="C46" s="205"/>
      <c r="D46" s="54"/>
      <c r="E46" s="206"/>
      <c r="F46" s="207"/>
      <c r="G46" s="209"/>
      <c r="H46" s="207"/>
      <c r="I46" s="205"/>
      <c r="J46" s="207"/>
      <c r="K46" s="205"/>
      <c r="L46" s="211"/>
    </row>
    <row r="47" spans="1:12" ht="20.100000000000001" customHeight="1" x14ac:dyDescent="0.25">
      <c r="A47" s="204"/>
      <c r="B47" s="209"/>
      <c r="C47" s="205"/>
      <c r="D47" s="54"/>
      <c r="E47" s="206"/>
      <c r="F47" s="207"/>
      <c r="G47" s="209"/>
      <c r="H47" s="207"/>
      <c r="I47" s="205"/>
      <c r="J47" s="207"/>
      <c r="K47" s="205"/>
      <c r="L47" s="211"/>
    </row>
    <row r="48" spans="1:12" ht="20.100000000000001" customHeight="1" x14ac:dyDescent="0.25">
      <c r="A48" s="204"/>
      <c r="B48" s="209"/>
      <c r="C48" s="205"/>
      <c r="D48" s="54"/>
      <c r="E48" s="206"/>
      <c r="F48" s="207"/>
      <c r="G48" s="209"/>
      <c r="H48" s="207"/>
      <c r="I48" s="205"/>
      <c r="J48" s="207"/>
      <c r="K48" s="205"/>
      <c r="L48" s="211"/>
    </row>
    <row r="49" spans="1:12" ht="20.100000000000001" customHeight="1" x14ac:dyDescent="0.25">
      <c r="A49" s="204"/>
      <c r="B49" s="209"/>
      <c r="C49" s="209"/>
      <c r="D49" s="57"/>
      <c r="E49" s="57"/>
      <c r="F49" s="212"/>
      <c r="G49" s="209"/>
      <c r="H49" s="212"/>
      <c r="I49" s="209"/>
      <c r="J49" s="212"/>
      <c r="K49" s="209"/>
      <c r="L49" s="211"/>
    </row>
    <row r="50" spans="1:12" ht="20.100000000000001" customHeight="1" thickBot="1" x14ac:dyDescent="0.3">
      <c r="A50" s="213"/>
      <c r="B50" s="214"/>
      <c r="C50" s="214"/>
      <c r="D50" s="215"/>
      <c r="E50" s="215"/>
      <c r="F50" s="216"/>
      <c r="G50" s="214"/>
      <c r="H50" s="216"/>
      <c r="I50" s="214"/>
      <c r="J50" s="216"/>
      <c r="K50" s="214"/>
      <c r="L50" s="217"/>
    </row>
    <row r="51" spans="1:12" x14ac:dyDescent="0.25">
      <c r="B51" s="218"/>
      <c r="C51" s="218"/>
    </row>
    <row r="52" spans="1:12" x14ac:dyDescent="0.25">
      <c r="A52" s="219"/>
    </row>
    <row r="61" spans="1:12" x14ac:dyDescent="0.25">
      <c r="A61" s="85"/>
    </row>
    <row r="62" spans="1:12" x14ac:dyDescent="0.25">
      <c r="A62" s="45"/>
    </row>
  </sheetData>
  <mergeCells count="5">
    <mergeCell ref="A1:L1"/>
    <mergeCell ref="A2:L2"/>
    <mergeCell ref="A3:L3"/>
    <mergeCell ref="A4:L4"/>
    <mergeCell ref="A5:L5"/>
  </mergeCells>
  <printOptions horizontalCentered="1"/>
  <pageMargins left="0.7" right="0.7" top="0.5" bottom="0.5" header="0" footer="0"/>
  <pageSetup scale="69" fitToHeight="0" orientation="portrait" r:id="rId1"/>
  <drawing r:id="rId2"/>
  <legacy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F24A6-9723-4948-ACB6-1A313DA5DBEA}">
  <sheetPr>
    <pageSetUpPr fitToPage="1"/>
  </sheetPr>
  <dimension ref="A1:M57"/>
  <sheetViews>
    <sheetView zoomScale="80" zoomScaleNormal="80" workbookViewId="0">
      <selection activeCell="G20" sqref="G20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21" t="s">
        <v>0</v>
      </c>
      <c r="B1" s="221"/>
      <c r="C1" s="221"/>
      <c r="D1" s="221"/>
      <c r="E1" s="221"/>
      <c r="F1" s="221"/>
      <c r="G1" s="221"/>
      <c r="H1" s="221"/>
      <c r="I1" s="1"/>
      <c r="J1" s="1"/>
      <c r="K1" s="1"/>
      <c r="L1" s="1"/>
      <c r="M1" s="3"/>
    </row>
    <row r="2" spans="1:13" ht="20.25" x14ac:dyDescent="0.25">
      <c r="A2" s="222" t="s">
        <v>45</v>
      </c>
      <c r="B2" s="222"/>
      <c r="C2" s="222"/>
      <c r="D2" s="222"/>
      <c r="E2" s="222"/>
      <c r="F2" s="222"/>
      <c r="G2" s="222"/>
      <c r="H2" s="222"/>
      <c r="I2" s="5"/>
      <c r="J2" s="5"/>
      <c r="K2" s="5"/>
      <c r="L2" s="5"/>
      <c r="M2" s="7"/>
    </row>
    <row r="3" spans="1:13" ht="21" x14ac:dyDescent="0.25">
      <c r="A3" s="223" t="s">
        <v>46</v>
      </c>
      <c r="B3" s="223"/>
      <c r="C3" s="223"/>
      <c r="D3" s="223"/>
      <c r="E3" s="223"/>
      <c r="F3" s="223"/>
      <c r="G3" s="223"/>
      <c r="H3" s="223"/>
      <c r="I3" s="6"/>
      <c r="J3" s="6"/>
      <c r="K3" s="6"/>
      <c r="L3" s="6"/>
      <c r="M3" s="8"/>
    </row>
    <row r="4" spans="1:13" ht="15" customHeight="1" x14ac:dyDescent="0.25">
      <c r="A4" s="224"/>
      <c r="B4" s="224"/>
      <c r="C4" s="224"/>
      <c r="D4" s="224"/>
      <c r="E4" s="224"/>
      <c r="F4" s="224"/>
      <c r="G4" s="224"/>
      <c r="H4" s="224"/>
      <c r="I4" s="9"/>
      <c r="J4" s="9"/>
      <c r="K4" s="9"/>
      <c r="L4" s="9"/>
    </row>
    <row r="5" spans="1:13" ht="15" customHeight="1" x14ac:dyDescent="0.25">
      <c r="A5" s="243" t="s">
        <v>751</v>
      </c>
      <c r="B5" s="243"/>
      <c r="C5" s="243"/>
      <c r="D5" s="243"/>
      <c r="E5" s="49"/>
      <c r="F5" s="49"/>
      <c r="G5" s="49"/>
      <c r="H5" s="50"/>
      <c r="I5" s="50"/>
      <c r="J5" s="50"/>
      <c r="K5" s="50"/>
      <c r="L5" s="50"/>
    </row>
    <row r="6" spans="1:13" ht="6.75" customHeight="1" thickBot="1" x14ac:dyDescent="0.3">
      <c r="A6" s="51"/>
      <c r="B6" s="51"/>
      <c r="C6" s="51"/>
      <c r="D6" s="51"/>
      <c r="E6" s="51"/>
      <c r="F6" s="51"/>
      <c r="G6" s="51"/>
      <c r="H6" s="50"/>
      <c r="I6" s="50"/>
      <c r="J6" s="50"/>
      <c r="K6" s="50"/>
      <c r="L6" s="50"/>
    </row>
    <row r="7" spans="1:13" ht="54.75" thickBot="1" x14ac:dyDescent="0.3">
      <c r="A7" s="52" t="s">
        <v>50</v>
      </c>
      <c r="B7" s="52" t="s">
        <v>51</v>
      </c>
      <c r="C7" s="52" t="s">
        <v>52</v>
      </c>
      <c r="D7" s="52" t="s">
        <v>53</v>
      </c>
      <c r="E7" s="52" t="s">
        <v>54</v>
      </c>
      <c r="F7" s="52" t="s">
        <v>55</v>
      </c>
      <c r="G7" s="52" t="s">
        <v>56</v>
      </c>
      <c r="H7" s="52" t="s">
        <v>57</v>
      </c>
    </row>
    <row r="8" spans="1:13" ht="20.100000000000001" customHeight="1" x14ac:dyDescent="0.25">
      <c r="A8" s="60" t="s">
        <v>709</v>
      </c>
      <c r="B8" s="54"/>
      <c r="C8" s="13"/>
      <c r="D8" s="55"/>
      <c r="E8" s="55"/>
      <c r="F8" s="55"/>
      <c r="G8" s="55"/>
      <c r="H8" s="56" t="e">
        <f t="shared" ref="H8" si="0">G8/E8</f>
        <v>#DIV/0!</v>
      </c>
    </row>
    <row r="9" spans="1:13" ht="20.100000000000001" customHeight="1" x14ac:dyDescent="0.25">
      <c r="A9" s="53" t="s">
        <v>753</v>
      </c>
      <c r="B9" s="54">
        <v>1325</v>
      </c>
      <c r="C9" s="13" t="s">
        <v>191</v>
      </c>
      <c r="D9" s="55">
        <v>8</v>
      </c>
      <c r="E9" s="55">
        <v>175</v>
      </c>
      <c r="F9" s="55"/>
      <c r="G9" s="55"/>
      <c r="H9" s="56">
        <f t="shared" ref="H9:H10" si="1">G9/E9</f>
        <v>0</v>
      </c>
    </row>
    <row r="10" spans="1:13" ht="20.100000000000001" customHeight="1" x14ac:dyDescent="0.25">
      <c r="A10" s="53" t="s">
        <v>754</v>
      </c>
      <c r="B10" s="54">
        <v>1324</v>
      </c>
      <c r="C10" s="13" t="s">
        <v>191</v>
      </c>
      <c r="D10" s="55">
        <v>8</v>
      </c>
      <c r="E10" s="55">
        <v>175</v>
      </c>
      <c r="F10" s="55"/>
      <c r="G10" s="55"/>
      <c r="H10" s="56">
        <f t="shared" si="1"/>
        <v>0</v>
      </c>
    </row>
    <row r="11" spans="1:13" ht="20.100000000000001" customHeight="1" x14ac:dyDescent="0.25">
      <c r="A11" s="53" t="s">
        <v>755</v>
      </c>
      <c r="B11" s="54">
        <v>1323</v>
      </c>
      <c r="C11" s="13" t="s">
        <v>191</v>
      </c>
      <c r="D11" s="55"/>
      <c r="E11" s="55">
        <v>125</v>
      </c>
      <c r="F11" s="55"/>
      <c r="G11" s="55"/>
      <c r="H11" s="56">
        <f t="shared" ref="H11" si="2">G11/E11</f>
        <v>0</v>
      </c>
    </row>
    <row r="12" spans="1:13" s="67" customFormat="1" ht="20.100000000000001" customHeight="1" x14ac:dyDescent="0.25">
      <c r="A12" s="53" t="s">
        <v>756</v>
      </c>
      <c r="B12" s="54">
        <v>1319</v>
      </c>
      <c r="C12" s="13" t="s">
        <v>191</v>
      </c>
      <c r="D12" s="55">
        <v>8</v>
      </c>
      <c r="E12" s="55">
        <v>175</v>
      </c>
      <c r="F12" s="55"/>
      <c r="G12" s="55"/>
      <c r="H12" s="56">
        <f t="shared" ref="H12:H15" si="3">G12/E12</f>
        <v>0</v>
      </c>
    </row>
    <row r="13" spans="1:13" s="67" customFormat="1" ht="20.100000000000001" customHeight="1" x14ac:dyDescent="0.25">
      <c r="A13" s="53" t="s">
        <v>757</v>
      </c>
      <c r="B13" s="54">
        <v>1323</v>
      </c>
      <c r="C13" s="13" t="s">
        <v>191</v>
      </c>
      <c r="D13" s="55"/>
      <c r="E13" s="55">
        <v>125</v>
      </c>
      <c r="F13" s="55"/>
      <c r="G13" s="55"/>
      <c r="H13" s="56">
        <f t="shared" si="3"/>
        <v>0</v>
      </c>
    </row>
    <row r="14" spans="1:13" s="67" customFormat="1" ht="20.100000000000001" customHeight="1" x14ac:dyDescent="0.25">
      <c r="A14" s="53" t="s">
        <v>758</v>
      </c>
      <c r="B14" s="54">
        <v>1320</v>
      </c>
      <c r="C14" s="13" t="s">
        <v>191</v>
      </c>
      <c r="D14" s="55">
        <v>8</v>
      </c>
      <c r="E14" s="55">
        <v>175</v>
      </c>
      <c r="F14" s="55"/>
      <c r="G14" s="55"/>
      <c r="H14" s="56">
        <f t="shared" si="3"/>
        <v>0</v>
      </c>
    </row>
    <row r="15" spans="1:13" s="67" customFormat="1" ht="20.100000000000001" customHeight="1" x14ac:dyDescent="0.25">
      <c r="A15" s="60" t="s">
        <v>748</v>
      </c>
      <c r="B15" s="181"/>
      <c r="C15" s="182"/>
      <c r="D15" s="64"/>
      <c r="E15" s="64">
        <f>SUM(E9:E14)</f>
        <v>950</v>
      </c>
      <c r="F15" s="64"/>
      <c r="G15" s="64"/>
      <c r="H15" s="179">
        <f t="shared" si="3"/>
        <v>0</v>
      </c>
    </row>
    <row r="16" spans="1:13" s="67" customFormat="1" ht="20.100000000000001" customHeight="1" x14ac:dyDescent="0.25">
      <c r="A16" s="53"/>
      <c r="B16" s="54"/>
      <c r="C16" s="13"/>
      <c r="D16" s="55"/>
      <c r="E16" s="55"/>
      <c r="F16" s="55"/>
      <c r="G16" s="55"/>
      <c r="H16" s="56"/>
    </row>
    <row r="17" spans="1:8" ht="20.100000000000001" customHeight="1" x14ac:dyDescent="0.25">
      <c r="A17" s="220"/>
      <c r="B17" s="181"/>
      <c r="C17" s="182"/>
      <c r="D17" s="64"/>
      <c r="E17" s="64"/>
      <c r="F17" s="64"/>
      <c r="G17" s="64"/>
      <c r="H17" s="56"/>
    </row>
    <row r="18" spans="1:8" ht="20.100000000000001" customHeight="1" x14ac:dyDescent="0.25">
      <c r="A18" s="60" t="s">
        <v>749</v>
      </c>
      <c r="B18" s="57"/>
      <c r="C18" s="13"/>
      <c r="D18" s="55"/>
      <c r="E18" s="55"/>
      <c r="F18" s="58"/>
      <c r="G18" s="58"/>
      <c r="H18" s="59"/>
    </row>
    <row r="19" spans="1:8" ht="20.100000000000001" customHeight="1" x14ac:dyDescent="0.25">
      <c r="A19" s="53" t="s">
        <v>711</v>
      </c>
      <c r="B19" s="54">
        <v>2605</v>
      </c>
      <c r="C19" s="13" t="s">
        <v>191</v>
      </c>
      <c r="D19" s="55">
        <v>12</v>
      </c>
      <c r="E19" s="55">
        <v>300</v>
      </c>
      <c r="F19" s="55"/>
      <c r="G19" s="55"/>
      <c r="H19" s="56">
        <f t="shared" ref="H19:H24" si="4">G19/E19</f>
        <v>0</v>
      </c>
    </row>
    <row r="20" spans="1:8" s="67" customFormat="1" ht="20.100000000000001" customHeight="1" x14ac:dyDescent="0.25">
      <c r="A20" s="53" t="s">
        <v>712</v>
      </c>
      <c r="B20" s="54">
        <v>2605</v>
      </c>
      <c r="C20" s="13" t="s">
        <v>191</v>
      </c>
      <c r="D20" s="55">
        <v>12</v>
      </c>
      <c r="E20" s="55">
        <v>300</v>
      </c>
      <c r="F20" s="55"/>
      <c r="G20" s="55"/>
      <c r="H20" s="56">
        <f t="shared" si="4"/>
        <v>0</v>
      </c>
    </row>
    <row r="21" spans="1:8" ht="20.100000000000001" customHeight="1" x14ac:dyDescent="0.25">
      <c r="A21" s="53" t="s">
        <v>713</v>
      </c>
      <c r="B21" s="54">
        <v>2010</v>
      </c>
      <c r="C21" s="13" t="s">
        <v>191</v>
      </c>
      <c r="D21" s="55">
        <v>8</v>
      </c>
      <c r="E21" s="55">
        <v>150</v>
      </c>
      <c r="F21" s="55"/>
      <c r="G21" s="55"/>
      <c r="H21" s="56">
        <f t="shared" si="4"/>
        <v>0</v>
      </c>
    </row>
    <row r="22" spans="1:8" ht="20.100000000000001" customHeight="1" x14ac:dyDescent="0.25">
      <c r="A22" s="53" t="s">
        <v>714</v>
      </c>
      <c r="B22" s="54">
        <v>2605</v>
      </c>
      <c r="C22" s="13" t="s">
        <v>191</v>
      </c>
      <c r="D22" s="55">
        <v>12</v>
      </c>
      <c r="E22" s="55">
        <v>300</v>
      </c>
      <c r="F22" s="55"/>
      <c r="G22" s="55"/>
      <c r="H22" s="56">
        <f t="shared" si="4"/>
        <v>0</v>
      </c>
    </row>
    <row r="23" spans="1:8" ht="20.100000000000001" customHeight="1" x14ac:dyDescent="0.25">
      <c r="A23" s="53" t="s">
        <v>715</v>
      </c>
      <c r="B23" s="54">
        <v>2605</v>
      </c>
      <c r="C23" s="13" t="s">
        <v>191</v>
      </c>
      <c r="D23" s="55">
        <v>12</v>
      </c>
      <c r="E23" s="55">
        <v>300</v>
      </c>
      <c r="F23" s="55"/>
      <c r="G23" s="55"/>
      <c r="H23" s="56">
        <f t="shared" si="4"/>
        <v>0</v>
      </c>
    </row>
    <row r="24" spans="1:8" ht="20.100000000000001" customHeight="1" x14ac:dyDescent="0.25">
      <c r="A24" s="220" t="s">
        <v>710</v>
      </c>
      <c r="B24" s="181"/>
      <c r="C24" s="182"/>
      <c r="D24" s="64"/>
      <c r="E24" s="64">
        <f>SUM(E19:E23)</f>
        <v>1350</v>
      </c>
      <c r="F24" s="64"/>
      <c r="G24" s="64">
        <f>SUM(G19:G23)</f>
        <v>0</v>
      </c>
      <c r="H24" s="65">
        <f t="shared" si="4"/>
        <v>0</v>
      </c>
    </row>
    <row r="25" spans="1:8" ht="20.100000000000001" customHeight="1" x14ac:dyDescent="0.25">
      <c r="A25" s="53"/>
      <c r="B25" s="57"/>
      <c r="C25" s="13"/>
      <c r="D25" s="55"/>
      <c r="E25" s="55"/>
      <c r="F25" s="58"/>
      <c r="G25" s="58"/>
      <c r="H25" s="59"/>
    </row>
    <row r="26" spans="1:8" ht="20.100000000000001" customHeight="1" x14ac:dyDescent="0.25">
      <c r="A26" s="53" t="s">
        <v>716</v>
      </c>
      <c r="B26" s="57">
        <v>2602</v>
      </c>
      <c r="C26" s="18" t="s">
        <v>191</v>
      </c>
      <c r="D26" s="58">
        <v>12</v>
      </c>
      <c r="E26" s="55">
        <v>300</v>
      </c>
      <c r="F26" s="58"/>
      <c r="G26" s="58"/>
      <c r="H26" s="59">
        <f t="shared" ref="H26:H32" si="5">G26/E26</f>
        <v>0</v>
      </c>
    </row>
    <row r="27" spans="1:8" ht="20.100000000000001" customHeight="1" x14ac:dyDescent="0.25">
      <c r="A27" s="53" t="s">
        <v>717</v>
      </c>
      <c r="B27" s="57">
        <v>2602</v>
      </c>
      <c r="C27" s="18" t="s">
        <v>191</v>
      </c>
      <c r="D27" s="58">
        <v>12</v>
      </c>
      <c r="E27" s="55">
        <v>300</v>
      </c>
      <c r="F27" s="58"/>
      <c r="G27" s="58"/>
      <c r="H27" s="59">
        <f t="shared" si="5"/>
        <v>0</v>
      </c>
    </row>
    <row r="28" spans="1:8" ht="20.100000000000001" customHeight="1" x14ac:dyDescent="0.25">
      <c r="A28" s="53" t="s">
        <v>718</v>
      </c>
      <c r="B28" s="57" t="s">
        <v>231</v>
      </c>
      <c r="C28" s="18" t="s">
        <v>191</v>
      </c>
      <c r="D28" s="58">
        <v>10</v>
      </c>
      <c r="E28" s="55">
        <v>250</v>
      </c>
      <c r="F28" s="58"/>
      <c r="G28" s="58"/>
      <c r="H28" s="59">
        <f t="shared" si="5"/>
        <v>0</v>
      </c>
    </row>
    <row r="29" spans="1:8" ht="20.100000000000001" customHeight="1" x14ac:dyDescent="0.25">
      <c r="A29" s="53" t="s">
        <v>719</v>
      </c>
      <c r="B29" s="57">
        <v>2604</v>
      </c>
      <c r="C29" s="18" t="s">
        <v>191</v>
      </c>
      <c r="D29" s="58">
        <v>6</v>
      </c>
      <c r="E29" s="58">
        <v>100</v>
      </c>
      <c r="F29" s="58"/>
      <c r="G29" s="58"/>
      <c r="H29" s="59">
        <f t="shared" si="5"/>
        <v>0</v>
      </c>
    </row>
    <row r="30" spans="1:8" ht="20.100000000000001" customHeight="1" x14ac:dyDescent="0.25">
      <c r="A30" s="53" t="s">
        <v>720</v>
      </c>
      <c r="B30" s="54">
        <v>2602</v>
      </c>
      <c r="C30" s="13" t="s">
        <v>191</v>
      </c>
      <c r="D30" s="55">
        <v>12</v>
      </c>
      <c r="E30" s="55">
        <v>300</v>
      </c>
      <c r="F30" s="55"/>
      <c r="G30" s="55"/>
      <c r="H30" s="59">
        <f t="shared" si="5"/>
        <v>0</v>
      </c>
    </row>
    <row r="31" spans="1:8" ht="20.100000000000001" customHeight="1" x14ac:dyDescent="0.25">
      <c r="A31" s="53" t="s">
        <v>721</v>
      </c>
      <c r="B31" s="57">
        <v>2602</v>
      </c>
      <c r="C31" s="18" t="s">
        <v>191</v>
      </c>
      <c r="D31" s="58">
        <v>12</v>
      </c>
      <c r="E31" s="58">
        <v>300</v>
      </c>
      <c r="F31" s="58"/>
      <c r="G31" s="58"/>
      <c r="H31" s="59">
        <f t="shared" si="5"/>
        <v>0</v>
      </c>
    </row>
    <row r="32" spans="1:8" ht="20.100000000000001" customHeight="1" x14ac:dyDescent="0.25">
      <c r="A32" s="60" t="s">
        <v>722</v>
      </c>
      <c r="B32" s="61"/>
      <c r="C32" s="62"/>
      <c r="D32" s="63"/>
      <c r="E32" s="63">
        <f>SUM(E26:E31)</f>
        <v>1550</v>
      </c>
      <c r="F32" s="63"/>
      <c r="G32" s="63">
        <f>SUM(G26:G31)</f>
        <v>0</v>
      </c>
      <c r="H32" s="65">
        <f t="shared" si="5"/>
        <v>0</v>
      </c>
    </row>
    <row r="33" spans="1:8" ht="20.100000000000001" customHeight="1" x14ac:dyDescent="0.25">
      <c r="A33" s="53"/>
      <c r="B33" s="57"/>
      <c r="C33" s="18"/>
      <c r="D33" s="58"/>
      <c r="E33" s="58"/>
      <c r="F33" s="58"/>
      <c r="G33" s="58"/>
      <c r="H33" s="59"/>
    </row>
    <row r="34" spans="1:8" ht="20.100000000000001" customHeight="1" x14ac:dyDescent="0.25">
      <c r="A34" s="53" t="s">
        <v>723</v>
      </c>
      <c r="B34" s="57" t="s">
        <v>231</v>
      </c>
      <c r="C34" s="18" t="s">
        <v>191</v>
      </c>
      <c r="D34" s="58">
        <v>10</v>
      </c>
      <c r="E34" s="58">
        <v>250</v>
      </c>
      <c r="F34" s="58"/>
      <c r="G34" s="58"/>
      <c r="H34" s="59">
        <f t="shared" ref="H34:H38" si="6">G34/E34</f>
        <v>0</v>
      </c>
    </row>
    <row r="35" spans="1:8" ht="20.100000000000001" customHeight="1" x14ac:dyDescent="0.25">
      <c r="A35" s="53" t="s">
        <v>724</v>
      </c>
      <c r="B35" s="57">
        <v>2601</v>
      </c>
      <c r="C35" s="18" t="s">
        <v>191</v>
      </c>
      <c r="D35" s="58">
        <v>14</v>
      </c>
      <c r="E35" s="58">
        <v>400</v>
      </c>
      <c r="F35" s="58"/>
      <c r="G35" s="58"/>
      <c r="H35" s="59">
        <f t="shared" si="6"/>
        <v>0</v>
      </c>
    </row>
    <row r="36" spans="1:8" ht="20.100000000000001" customHeight="1" x14ac:dyDescent="0.25">
      <c r="A36" s="53" t="s">
        <v>725</v>
      </c>
      <c r="B36" s="57" t="s">
        <v>231</v>
      </c>
      <c r="C36" s="18" t="s">
        <v>191</v>
      </c>
      <c r="D36" s="58">
        <v>10</v>
      </c>
      <c r="E36" s="58">
        <v>250</v>
      </c>
      <c r="F36" s="58"/>
      <c r="G36" s="58"/>
      <c r="H36" s="59">
        <f t="shared" si="6"/>
        <v>0</v>
      </c>
    </row>
    <row r="37" spans="1:8" ht="20.100000000000001" customHeight="1" x14ac:dyDescent="0.25">
      <c r="A37" s="53" t="s">
        <v>726</v>
      </c>
      <c r="B37" s="57">
        <v>2601</v>
      </c>
      <c r="C37" s="18" t="s">
        <v>191</v>
      </c>
      <c r="D37" s="58">
        <v>14</v>
      </c>
      <c r="E37" s="58">
        <v>400</v>
      </c>
      <c r="F37" s="58"/>
      <c r="G37" s="58"/>
      <c r="H37" s="59">
        <f t="shared" si="6"/>
        <v>0</v>
      </c>
    </row>
    <row r="38" spans="1:8" ht="20.100000000000001" customHeight="1" x14ac:dyDescent="0.25">
      <c r="A38" s="60" t="s">
        <v>727</v>
      </c>
      <c r="B38" s="61"/>
      <c r="C38" s="62"/>
      <c r="D38" s="63"/>
      <c r="E38" s="63">
        <f>SUM(E34:E37)</f>
        <v>1300</v>
      </c>
      <c r="F38" s="63"/>
      <c r="G38" s="63">
        <f>SUM(G34:G37)</f>
        <v>0</v>
      </c>
      <c r="H38" s="65">
        <f t="shared" si="6"/>
        <v>0</v>
      </c>
    </row>
    <row r="39" spans="1:8" ht="20.100000000000001" customHeight="1" thickBot="1" x14ac:dyDescent="0.3">
      <c r="A39" s="68"/>
      <c r="B39" s="69"/>
      <c r="C39" s="70"/>
      <c r="D39" s="71"/>
      <c r="E39" s="72"/>
      <c r="F39" s="71"/>
      <c r="G39" s="72"/>
      <c r="H39" s="73"/>
    </row>
    <row r="40" spans="1:8" ht="20.100000000000001" customHeight="1" x14ac:dyDescent="0.25">
      <c r="A40" s="74"/>
      <c r="B40" s="75"/>
      <c r="C40" s="76"/>
      <c r="D40" s="76"/>
      <c r="E40" s="77"/>
      <c r="F40" s="76"/>
      <c r="G40" s="78"/>
      <c r="H40" s="78"/>
    </row>
    <row r="41" spans="1:8" ht="20.100000000000001" customHeight="1" x14ac:dyDescent="0.25">
      <c r="A41" s="79"/>
      <c r="B41" s="79"/>
      <c r="C41" s="80"/>
      <c r="D41" s="81"/>
      <c r="E41" s="81"/>
      <c r="F41" s="81"/>
      <c r="G41" s="81"/>
      <c r="H41" s="82"/>
    </row>
    <row r="42" spans="1:8" ht="20.100000000000001" customHeight="1" x14ac:dyDescent="0.25">
      <c r="A42" s="79"/>
      <c r="B42" s="79"/>
      <c r="C42" s="80"/>
      <c r="D42" s="81"/>
      <c r="E42" s="81"/>
      <c r="F42" s="81"/>
      <c r="G42" s="81"/>
      <c r="H42" s="82"/>
    </row>
    <row r="43" spans="1:8" ht="20.100000000000001" customHeight="1" x14ac:dyDescent="0.25">
      <c r="A43" s="79"/>
      <c r="B43" s="79"/>
      <c r="C43" s="80"/>
      <c r="D43" s="81"/>
      <c r="E43" s="81"/>
      <c r="F43" s="81"/>
      <c r="G43" s="81"/>
      <c r="H43" s="82"/>
    </row>
    <row r="44" spans="1:8" ht="20.100000000000001" customHeight="1" x14ac:dyDescent="0.25">
      <c r="A44" s="83"/>
      <c r="B44" s="83"/>
      <c r="C44" s="80"/>
      <c r="D44" s="81"/>
      <c r="E44" s="81"/>
      <c r="F44" s="81"/>
      <c r="G44" s="81"/>
      <c r="H44" s="82"/>
    </row>
    <row r="47" spans="1:8" x14ac:dyDescent="0.25">
      <c r="A47" s="84"/>
    </row>
    <row r="48" spans="1:8" x14ac:dyDescent="0.25">
      <c r="A48" s="74"/>
      <c r="B48" s="75"/>
      <c r="C48" s="76"/>
      <c r="D48" s="76"/>
      <c r="E48" s="77"/>
      <c r="F48" s="76"/>
      <c r="G48" s="78"/>
      <c r="H48" s="78"/>
    </row>
    <row r="49" spans="1:8" x14ac:dyDescent="0.25">
      <c r="A49" s="79"/>
      <c r="B49" s="79"/>
      <c r="C49" s="80"/>
      <c r="D49" s="81"/>
      <c r="E49" s="81"/>
      <c r="F49" s="81"/>
      <c r="G49" s="81"/>
      <c r="H49" s="82"/>
    </row>
    <row r="50" spans="1:8" x14ac:dyDescent="0.25">
      <c r="A50" s="83"/>
      <c r="B50" s="83"/>
      <c r="C50" s="80"/>
      <c r="D50" s="81"/>
      <c r="E50" s="81"/>
      <c r="F50" s="81"/>
      <c r="G50" s="81"/>
      <c r="H50" s="82"/>
    </row>
    <row r="51" spans="1:8" x14ac:dyDescent="0.25">
      <c r="A51" s="79"/>
      <c r="B51" s="79"/>
      <c r="C51" s="80"/>
      <c r="D51" s="81"/>
      <c r="E51" s="81"/>
      <c r="F51" s="81"/>
      <c r="G51" s="81"/>
      <c r="H51" s="82"/>
    </row>
    <row r="52" spans="1:8" x14ac:dyDescent="0.25">
      <c r="A52" s="79"/>
      <c r="B52" s="79"/>
      <c r="C52" s="80"/>
      <c r="D52" s="81"/>
      <c r="E52" s="81"/>
      <c r="F52" s="81"/>
      <c r="G52" s="81"/>
      <c r="H52" s="82"/>
    </row>
    <row r="53" spans="1:8" x14ac:dyDescent="0.25">
      <c r="A53" s="83"/>
      <c r="B53" s="83"/>
      <c r="C53" s="80"/>
      <c r="D53" s="81"/>
      <c r="E53" s="81"/>
      <c r="F53" s="81"/>
      <c r="G53" s="81"/>
      <c r="H53" s="82"/>
    </row>
    <row r="54" spans="1:8" x14ac:dyDescent="0.25">
      <c r="A54" s="79"/>
      <c r="B54" s="79"/>
      <c r="C54" s="80"/>
      <c r="D54" s="81"/>
      <c r="E54" s="81"/>
      <c r="F54" s="81"/>
      <c r="G54" s="81"/>
      <c r="H54" s="82"/>
    </row>
    <row r="56" spans="1:8" x14ac:dyDescent="0.25">
      <c r="A56" s="85"/>
    </row>
    <row r="57" spans="1:8" x14ac:dyDescent="0.25">
      <c r="A57" s="45"/>
    </row>
  </sheetData>
  <mergeCells count="5">
    <mergeCell ref="A1:H1"/>
    <mergeCell ref="A2:H2"/>
    <mergeCell ref="A3:H3"/>
    <mergeCell ref="A4:H4"/>
    <mergeCell ref="A5:D5"/>
  </mergeCells>
  <phoneticPr fontId="35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677CD-026E-4B90-B0F5-80DAC36317FB}">
  <sheetPr>
    <pageSetUpPr fitToPage="1"/>
  </sheetPr>
  <dimension ref="A1:M57"/>
  <sheetViews>
    <sheetView zoomScale="80" zoomScaleNormal="80" workbookViewId="0">
      <selection activeCell="G20" sqref="G20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21" t="s">
        <v>0</v>
      </c>
      <c r="B1" s="221"/>
      <c r="C1" s="221"/>
      <c r="D1" s="221"/>
      <c r="E1" s="221"/>
      <c r="F1" s="221"/>
      <c r="G1" s="221"/>
      <c r="H1" s="221"/>
      <c r="I1" s="1"/>
      <c r="J1" s="1"/>
      <c r="K1" s="1"/>
      <c r="L1" s="1"/>
      <c r="M1" s="3"/>
    </row>
    <row r="2" spans="1:13" ht="20.25" x14ac:dyDescent="0.25">
      <c r="A2" s="222" t="s">
        <v>45</v>
      </c>
      <c r="B2" s="222"/>
      <c r="C2" s="222"/>
      <c r="D2" s="222"/>
      <c r="E2" s="222"/>
      <c r="F2" s="222"/>
      <c r="G2" s="222"/>
      <c r="H2" s="222"/>
      <c r="I2" s="5"/>
      <c r="J2" s="5"/>
      <c r="K2" s="5"/>
      <c r="L2" s="5"/>
      <c r="M2" s="7"/>
    </row>
    <row r="3" spans="1:13" ht="21" x14ac:dyDescent="0.25">
      <c r="A3" s="223" t="s">
        <v>46</v>
      </c>
      <c r="B3" s="223"/>
      <c r="C3" s="223"/>
      <c r="D3" s="223"/>
      <c r="E3" s="223"/>
      <c r="F3" s="223"/>
      <c r="G3" s="223"/>
      <c r="H3" s="223"/>
      <c r="I3" s="6"/>
      <c r="J3" s="6"/>
      <c r="K3" s="6"/>
      <c r="L3" s="6"/>
      <c r="M3" s="8"/>
    </row>
    <row r="4" spans="1:13" ht="15" customHeight="1" x14ac:dyDescent="0.25">
      <c r="A4" s="224"/>
      <c r="B4" s="224"/>
      <c r="C4" s="224"/>
      <c r="D4" s="224"/>
      <c r="E4" s="224"/>
      <c r="F4" s="224"/>
      <c r="G4" s="224"/>
      <c r="H4" s="224"/>
      <c r="I4" s="9"/>
      <c r="J4" s="9"/>
      <c r="K4" s="9"/>
      <c r="L4" s="9"/>
    </row>
    <row r="5" spans="1:13" ht="15" customHeight="1" x14ac:dyDescent="0.25">
      <c r="A5" s="243" t="s">
        <v>752</v>
      </c>
      <c r="B5" s="243"/>
      <c r="C5" s="243"/>
      <c r="D5" s="243"/>
      <c r="E5" s="49"/>
      <c r="F5" s="49"/>
      <c r="G5" s="49"/>
      <c r="H5" s="50"/>
      <c r="I5" s="50"/>
      <c r="J5" s="50"/>
      <c r="K5" s="50"/>
      <c r="L5" s="50"/>
    </row>
    <row r="6" spans="1:13" ht="6.75" customHeight="1" thickBot="1" x14ac:dyDescent="0.3">
      <c r="A6" s="51"/>
      <c r="B6" s="51"/>
      <c r="C6" s="51"/>
      <c r="D6" s="51"/>
      <c r="E6" s="51"/>
      <c r="F6" s="51"/>
      <c r="G6" s="51"/>
      <c r="H6" s="50"/>
      <c r="I6" s="50"/>
      <c r="J6" s="50"/>
      <c r="K6" s="50"/>
      <c r="L6" s="50"/>
    </row>
    <row r="7" spans="1:13" ht="54.75" thickBot="1" x14ac:dyDescent="0.3">
      <c r="A7" s="52" t="s">
        <v>50</v>
      </c>
      <c r="B7" s="52" t="s">
        <v>51</v>
      </c>
      <c r="C7" s="52" t="s">
        <v>52</v>
      </c>
      <c r="D7" s="52" t="s">
        <v>53</v>
      </c>
      <c r="E7" s="52" t="s">
        <v>54</v>
      </c>
      <c r="F7" s="52" t="s">
        <v>55</v>
      </c>
      <c r="G7" s="52" t="s">
        <v>56</v>
      </c>
      <c r="H7" s="52" t="s">
        <v>57</v>
      </c>
    </row>
    <row r="8" spans="1:13" ht="20.100000000000001" customHeight="1" x14ac:dyDescent="0.25">
      <c r="A8" s="60" t="s">
        <v>749</v>
      </c>
      <c r="B8" s="54"/>
      <c r="C8" s="13"/>
      <c r="D8" s="55"/>
      <c r="E8" s="55"/>
      <c r="F8" s="55"/>
      <c r="G8" s="55"/>
      <c r="H8" s="56"/>
    </row>
    <row r="9" spans="1:13" ht="20.100000000000001" customHeight="1" x14ac:dyDescent="0.25">
      <c r="A9" s="53" t="s">
        <v>729</v>
      </c>
      <c r="B9" s="57">
        <v>2000</v>
      </c>
      <c r="C9" s="18" t="s">
        <v>191</v>
      </c>
      <c r="D9" s="58">
        <v>10</v>
      </c>
      <c r="E9" s="58">
        <v>200</v>
      </c>
      <c r="F9" s="58"/>
      <c r="G9" s="58"/>
      <c r="H9" s="59">
        <f t="shared" ref="H9:H14" si="0">G9/E9</f>
        <v>0</v>
      </c>
    </row>
    <row r="10" spans="1:13" ht="20.100000000000001" customHeight="1" x14ac:dyDescent="0.25">
      <c r="A10" s="53" t="s">
        <v>730</v>
      </c>
      <c r="B10" s="57" t="s">
        <v>734</v>
      </c>
      <c r="C10" s="18" t="s">
        <v>191</v>
      </c>
      <c r="D10" s="58">
        <v>10</v>
      </c>
      <c r="E10" s="58">
        <v>200</v>
      </c>
      <c r="F10" s="58"/>
      <c r="G10" s="58"/>
      <c r="H10" s="59">
        <f t="shared" si="0"/>
        <v>0</v>
      </c>
    </row>
    <row r="11" spans="1:13" ht="20.100000000000001" customHeight="1" x14ac:dyDescent="0.25">
      <c r="A11" s="53" t="s">
        <v>731</v>
      </c>
      <c r="B11" s="57" t="s">
        <v>734</v>
      </c>
      <c r="C11" s="18" t="s">
        <v>191</v>
      </c>
      <c r="D11" s="58">
        <v>10</v>
      </c>
      <c r="E11" s="58">
        <v>200</v>
      </c>
      <c r="F11" s="58"/>
      <c r="G11" s="58"/>
      <c r="H11" s="59">
        <f t="shared" si="0"/>
        <v>0</v>
      </c>
    </row>
    <row r="12" spans="1:13" s="67" customFormat="1" ht="20.100000000000001" customHeight="1" x14ac:dyDescent="0.25">
      <c r="A12" s="53" t="s">
        <v>732</v>
      </c>
      <c r="B12" s="57">
        <v>2000</v>
      </c>
      <c r="C12" s="18" t="s">
        <v>426</v>
      </c>
      <c r="D12" s="58">
        <v>12</v>
      </c>
      <c r="E12" s="58">
        <v>400</v>
      </c>
      <c r="F12" s="58"/>
      <c r="G12" s="58"/>
      <c r="H12" s="59">
        <f t="shared" si="0"/>
        <v>0</v>
      </c>
    </row>
    <row r="13" spans="1:13" s="67" customFormat="1" ht="20.100000000000001" customHeight="1" x14ac:dyDescent="0.25">
      <c r="A13" s="53" t="s">
        <v>733</v>
      </c>
      <c r="B13" s="57">
        <v>2000</v>
      </c>
      <c r="C13" s="18" t="s">
        <v>426</v>
      </c>
      <c r="D13" s="58">
        <v>12</v>
      </c>
      <c r="E13" s="58">
        <v>400</v>
      </c>
      <c r="F13" s="58"/>
      <c r="G13" s="58"/>
      <c r="H13" s="59">
        <f t="shared" si="0"/>
        <v>0</v>
      </c>
    </row>
    <row r="14" spans="1:13" s="67" customFormat="1" ht="20.100000000000001" customHeight="1" x14ac:dyDescent="0.25">
      <c r="A14" s="60" t="s">
        <v>728</v>
      </c>
      <c r="B14" s="61"/>
      <c r="C14" s="62"/>
      <c r="D14" s="63"/>
      <c r="E14" s="63">
        <f>SUM(E9:E13)</f>
        <v>1400</v>
      </c>
      <c r="F14" s="63"/>
      <c r="G14" s="63">
        <f>SUM(G9:G13)</f>
        <v>0</v>
      </c>
      <c r="H14" s="65">
        <f t="shared" si="0"/>
        <v>0</v>
      </c>
    </row>
    <row r="15" spans="1:13" s="67" customFormat="1" ht="20.100000000000001" customHeight="1" x14ac:dyDescent="0.25">
      <c r="A15" s="53"/>
      <c r="B15" s="54"/>
      <c r="C15" s="13"/>
      <c r="D15" s="55"/>
      <c r="E15" s="55"/>
      <c r="F15" s="55"/>
      <c r="G15" s="55"/>
      <c r="H15" s="56"/>
    </row>
    <row r="16" spans="1:13" s="67" customFormat="1" ht="20.100000000000001" customHeight="1" x14ac:dyDescent="0.25">
      <c r="A16" s="53" t="s">
        <v>738</v>
      </c>
      <c r="B16" s="54">
        <v>2129</v>
      </c>
      <c r="C16" s="13" t="s">
        <v>191</v>
      </c>
      <c r="D16" s="55">
        <v>10</v>
      </c>
      <c r="E16" s="55">
        <v>250</v>
      </c>
      <c r="F16" s="55"/>
      <c r="G16" s="55"/>
      <c r="H16" s="56">
        <f t="shared" ref="H16:H25" si="1">G16/E16</f>
        <v>0</v>
      </c>
    </row>
    <row r="17" spans="1:8" ht="20.100000000000001" customHeight="1" x14ac:dyDescent="0.25">
      <c r="A17" s="53" t="s">
        <v>739</v>
      </c>
      <c r="B17" s="54">
        <v>2132</v>
      </c>
      <c r="C17" s="13" t="s">
        <v>191</v>
      </c>
      <c r="D17" s="55">
        <v>10</v>
      </c>
      <c r="E17" s="55">
        <v>200</v>
      </c>
      <c r="F17" s="55"/>
      <c r="G17" s="55"/>
      <c r="H17" s="56">
        <f t="shared" si="1"/>
        <v>0</v>
      </c>
    </row>
    <row r="18" spans="1:8" ht="20.100000000000001" customHeight="1" x14ac:dyDescent="0.25">
      <c r="A18" s="60" t="s">
        <v>737</v>
      </c>
      <c r="B18" s="181"/>
      <c r="C18" s="182"/>
      <c r="D18" s="64"/>
      <c r="E18" s="64">
        <f>SUM(E16:E17)</f>
        <v>450</v>
      </c>
      <c r="F18" s="64"/>
      <c r="G18" s="64">
        <f>SUM(G16:G17)</f>
        <v>0</v>
      </c>
      <c r="H18" s="179">
        <f t="shared" si="1"/>
        <v>0</v>
      </c>
    </row>
    <row r="19" spans="1:8" ht="20.100000000000001" customHeight="1" x14ac:dyDescent="0.25">
      <c r="A19" s="53"/>
      <c r="B19" s="54"/>
      <c r="C19" s="13"/>
      <c r="D19" s="55"/>
      <c r="E19" s="55"/>
      <c r="F19" s="55"/>
      <c r="G19" s="55"/>
      <c r="H19" s="56"/>
    </row>
    <row r="20" spans="1:8" s="67" customFormat="1" ht="20.100000000000001" customHeight="1" x14ac:dyDescent="0.25">
      <c r="A20" s="53" t="s">
        <v>740</v>
      </c>
      <c r="B20" s="54">
        <v>2404</v>
      </c>
      <c r="C20" s="13" t="s">
        <v>191</v>
      </c>
      <c r="D20" s="55">
        <v>6</v>
      </c>
      <c r="E20" s="55">
        <v>100</v>
      </c>
      <c r="F20" s="55"/>
      <c r="G20" s="55"/>
      <c r="H20" s="56">
        <f t="shared" si="1"/>
        <v>0</v>
      </c>
    </row>
    <row r="21" spans="1:8" ht="20.100000000000001" customHeight="1" x14ac:dyDescent="0.25">
      <c r="A21" s="53" t="s">
        <v>741</v>
      </c>
      <c r="B21" s="54">
        <v>2401</v>
      </c>
      <c r="C21" s="13" t="s">
        <v>191</v>
      </c>
      <c r="D21" s="55">
        <v>12</v>
      </c>
      <c r="E21" s="55">
        <v>350</v>
      </c>
      <c r="F21" s="55"/>
      <c r="G21" s="55"/>
      <c r="H21" s="56">
        <f t="shared" si="1"/>
        <v>0</v>
      </c>
    </row>
    <row r="22" spans="1:8" ht="20.100000000000001" customHeight="1" x14ac:dyDescent="0.25">
      <c r="A22" s="53" t="s">
        <v>742</v>
      </c>
      <c r="B22" s="54">
        <v>2401</v>
      </c>
      <c r="C22" s="13" t="s">
        <v>191</v>
      </c>
      <c r="D22" s="55">
        <v>12</v>
      </c>
      <c r="E22" s="55">
        <v>350</v>
      </c>
      <c r="F22" s="55"/>
      <c r="G22" s="55"/>
      <c r="H22" s="56">
        <f t="shared" si="1"/>
        <v>0</v>
      </c>
    </row>
    <row r="23" spans="1:8" ht="20.100000000000001" customHeight="1" x14ac:dyDescent="0.25">
      <c r="A23" s="53" t="s">
        <v>743</v>
      </c>
      <c r="B23" s="54">
        <v>2401</v>
      </c>
      <c r="C23" s="13" t="s">
        <v>191</v>
      </c>
      <c r="D23" s="55">
        <v>12</v>
      </c>
      <c r="E23" s="55">
        <v>350</v>
      </c>
      <c r="F23" s="55"/>
      <c r="G23" s="55"/>
      <c r="H23" s="56">
        <f t="shared" si="1"/>
        <v>0</v>
      </c>
    </row>
    <row r="24" spans="1:8" ht="20.100000000000001" customHeight="1" x14ac:dyDescent="0.25">
      <c r="A24" s="53" t="s">
        <v>744</v>
      </c>
      <c r="B24" s="54">
        <v>2401</v>
      </c>
      <c r="C24" s="13" t="s">
        <v>191</v>
      </c>
      <c r="D24" s="55">
        <v>12</v>
      </c>
      <c r="E24" s="55">
        <v>350</v>
      </c>
      <c r="F24" s="55"/>
      <c r="G24" s="55"/>
      <c r="H24" s="56">
        <f t="shared" si="1"/>
        <v>0</v>
      </c>
    </row>
    <row r="25" spans="1:8" ht="20.100000000000001" customHeight="1" x14ac:dyDescent="0.25">
      <c r="A25" s="60" t="s">
        <v>735</v>
      </c>
      <c r="B25" s="181"/>
      <c r="C25" s="182"/>
      <c r="D25" s="64"/>
      <c r="E25" s="64">
        <f>SUM(E20:E24)</f>
        <v>1500</v>
      </c>
      <c r="F25" s="64"/>
      <c r="G25" s="64">
        <f>SUM(G20:G24)</f>
        <v>0</v>
      </c>
      <c r="H25" s="179">
        <f t="shared" si="1"/>
        <v>0</v>
      </c>
    </row>
    <row r="26" spans="1:8" ht="20.100000000000001" customHeight="1" x14ac:dyDescent="0.25">
      <c r="A26" s="53"/>
      <c r="B26" s="54"/>
      <c r="C26" s="13"/>
      <c r="D26" s="55"/>
      <c r="E26" s="55"/>
      <c r="F26" s="55"/>
      <c r="G26" s="55"/>
      <c r="H26" s="56"/>
    </row>
    <row r="27" spans="1:8" ht="20.100000000000001" customHeight="1" x14ac:dyDescent="0.25">
      <c r="A27" s="53" t="s">
        <v>745</v>
      </c>
      <c r="B27" s="54" t="s">
        <v>231</v>
      </c>
      <c r="C27" s="13" t="s">
        <v>191</v>
      </c>
      <c r="D27" s="55"/>
      <c r="E27" s="55">
        <v>200</v>
      </c>
      <c r="F27" s="55"/>
      <c r="G27" s="55"/>
      <c r="H27" s="56">
        <f t="shared" ref="H27:H30" si="2">G27/E27</f>
        <v>0</v>
      </c>
    </row>
    <row r="28" spans="1:8" ht="20.100000000000001" customHeight="1" x14ac:dyDescent="0.25">
      <c r="A28" s="53" t="s">
        <v>746</v>
      </c>
      <c r="B28" s="54">
        <v>2321</v>
      </c>
      <c r="C28" s="13" t="s">
        <v>191</v>
      </c>
      <c r="D28" s="55"/>
      <c r="E28" s="55">
        <v>100</v>
      </c>
      <c r="F28" s="55"/>
      <c r="G28" s="55"/>
      <c r="H28" s="56">
        <f t="shared" si="2"/>
        <v>0</v>
      </c>
    </row>
    <row r="29" spans="1:8" ht="20.100000000000001" customHeight="1" x14ac:dyDescent="0.25">
      <c r="A29" s="53" t="s">
        <v>747</v>
      </c>
      <c r="B29" s="54">
        <v>2321</v>
      </c>
      <c r="C29" s="13" t="s">
        <v>191</v>
      </c>
      <c r="D29" s="55"/>
      <c r="E29" s="55">
        <v>400</v>
      </c>
      <c r="F29" s="55"/>
      <c r="G29" s="55"/>
      <c r="H29" s="56">
        <f t="shared" si="2"/>
        <v>0</v>
      </c>
    </row>
    <row r="30" spans="1:8" ht="20.100000000000001" customHeight="1" x14ac:dyDescent="0.25">
      <c r="A30" s="60" t="s">
        <v>736</v>
      </c>
      <c r="B30" s="181"/>
      <c r="C30" s="182"/>
      <c r="D30" s="64"/>
      <c r="E30" s="64">
        <f>SUM(E27:E29)</f>
        <v>700</v>
      </c>
      <c r="F30" s="64"/>
      <c r="G30" s="64">
        <f>SUM(G27:G29)</f>
        <v>0</v>
      </c>
      <c r="H30" s="179">
        <f t="shared" si="2"/>
        <v>0</v>
      </c>
    </row>
    <row r="31" spans="1:8" ht="20.100000000000001" customHeight="1" x14ac:dyDescent="0.25">
      <c r="A31" s="53"/>
      <c r="B31" s="54"/>
      <c r="C31" s="13"/>
      <c r="D31" s="55"/>
      <c r="E31" s="55"/>
      <c r="F31" s="55"/>
      <c r="G31" s="55"/>
      <c r="H31" s="56"/>
    </row>
    <row r="32" spans="1:8" ht="20.100000000000001" customHeight="1" x14ac:dyDescent="0.25">
      <c r="A32" s="53"/>
      <c r="B32" s="54"/>
      <c r="C32" s="13"/>
      <c r="D32" s="55"/>
      <c r="E32" s="55"/>
      <c r="F32" s="55"/>
      <c r="G32" s="55"/>
      <c r="H32" s="56"/>
    </row>
    <row r="33" spans="1:8" ht="20.100000000000001" customHeight="1" x14ac:dyDescent="0.25">
      <c r="A33" s="53"/>
      <c r="B33" s="54"/>
      <c r="C33" s="13"/>
      <c r="D33" s="55"/>
      <c r="E33" s="55"/>
      <c r="F33" s="55"/>
      <c r="G33" s="55"/>
      <c r="H33" s="56"/>
    </row>
    <row r="34" spans="1:8" ht="20.100000000000001" customHeight="1" x14ac:dyDescent="0.25">
      <c r="A34" s="53"/>
      <c r="B34" s="54"/>
      <c r="C34" s="13"/>
      <c r="D34" s="55"/>
      <c r="E34" s="55"/>
      <c r="F34" s="55"/>
      <c r="G34" s="55"/>
      <c r="H34" s="56"/>
    </row>
    <row r="35" spans="1:8" ht="20.100000000000001" customHeight="1" x14ac:dyDescent="0.25">
      <c r="A35" s="53"/>
      <c r="B35" s="54"/>
      <c r="C35" s="13"/>
      <c r="D35" s="55"/>
      <c r="E35" s="55"/>
      <c r="F35" s="55"/>
      <c r="G35" s="55"/>
      <c r="H35" s="56"/>
    </row>
    <row r="36" spans="1:8" ht="20.100000000000001" customHeight="1" x14ac:dyDescent="0.25">
      <c r="A36" s="53"/>
      <c r="B36" s="54"/>
      <c r="C36" s="13"/>
      <c r="D36" s="55"/>
      <c r="E36" s="55"/>
      <c r="F36" s="55"/>
      <c r="G36" s="55"/>
      <c r="H36" s="56"/>
    </row>
    <row r="37" spans="1:8" ht="20.100000000000001" customHeight="1" x14ac:dyDescent="0.25">
      <c r="A37" s="53"/>
      <c r="B37" s="54"/>
      <c r="C37" s="13"/>
      <c r="D37" s="55"/>
      <c r="E37" s="55"/>
      <c r="F37" s="55"/>
      <c r="G37" s="55"/>
      <c r="H37" s="56"/>
    </row>
    <row r="38" spans="1:8" ht="20.100000000000001" customHeight="1" x14ac:dyDescent="0.25">
      <c r="A38" s="53"/>
      <c r="B38" s="54"/>
      <c r="C38" s="13"/>
      <c r="D38" s="55"/>
      <c r="E38" s="55"/>
      <c r="F38" s="55"/>
      <c r="G38" s="55"/>
      <c r="H38" s="56"/>
    </row>
    <row r="39" spans="1:8" ht="20.100000000000001" customHeight="1" thickBot="1" x14ac:dyDescent="0.3">
      <c r="A39" s="68"/>
      <c r="B39" s="69"/>
      <c r="C39" s="70"/>
      <c r="D39" s="71"/>
      <c r="E39" s="72"/>
      <c r="F39" s="71"/>
      <c r="G39" s="72"/>
      <c r="H39" s="73"/>
    </row>
    <row r="40" spans="1:8" ht="20.100000000000001" customHeight="1" x14ac:dyDescent="0.25">
      <c r="A40" s="74"/>
      <c r="B40" s="75"/>
      <c r="C40" s="76"/>
      <c r="D40" s="76"/>
      <c r="E40" s="77"/>
      <c r="F40" s="76"/>
      <c r="G40" s="78"/>
      <c r="H40" s="78"/>
    </row>
    <row r="41" spans="1:8" ht="20.100000000000001" customHeight="1" x14ac:dyDescent="0.25">
      <c r="A41" s="79"/>
      <c r="B41" s="79"/>
      <c r="C41" s="80"/>
      <c r="D41" s="81"/>
      <c r="E41" s="81"/>
      <c r="F41" s="81"/>
      <c r="G41" s="81"/>
      <c r="H41" s="82"/>
    </row>
    <row r="42" spans="1:8" ht="20.100000000000001" customHeight="1" x14ac:dyDescent="0.25">
      <c r="A42" s="79"/>
      <c r="B42" s="79"/>
      <c r="C42" s="80"/>
      <c r="D42" s="81"/>
      <c r="E42" s="81"/>
      <c r="F42" s="81"/>
      <c r="G42" s="81"/>
      <c r="H42" s="82"/>
    </row>
    <row r="43" spans="1:8" ht="20.100000000000001" customHeight="1" x14ac:dyDescent="0.25">
      <c r="A43" s="79"/>
      <c r="B43" s="79"/>
      <c r="C43" s="80"/>
      <c r="D43" s="81"/>
      <c r="E43" s="81"/>
      <c r="F43" s="81"/>
      <c r="G43" s="81"/>
      <c r="H43" s="82"/>
    </row>
    <row r="44" spans="1:8" ht="20.100000000000001" customHeight="1" x14ac:dyDescent="0.25">
      <c r="A44" s="83"/>
      <c r="B44" s="83"/>
      <c r="C44" s="80"/>
      <c r="D44" s="81"/>
      <c r="E44" s="81"/>
      <c r="F44" s="81"/>
      <c r="G44" s="81"/>
      <c r="H44" s="82"/>
    </row>
    <row r="47" spans="1:8" x14ac:dyDescent="0.25">
      <c r="A47" s="84"/>
    </row>
    <row r="48" spans="1:8" x14ac:dyDescent="0.25">
      <c r="A48" s="74"/>
      <c r="B48" s="75"/>
      <c r="C48" s="76"/>
      <c r="D48" s="76"/>
      <c r="E48" s="77"/>
      <c r="F48" s="76"/>
      <c r="G48" s="78"/>
      <c r="H48" s="78"/>
    </row>
    <row r="49" spans="1:8" x14ac:dyDescent="0.25">
      <c r="A49" s="79"/>
      <c r="B49" s="79"/>
      <c r="C49" s="80"/>
      <c r="D49" s="81"/>
      <c r="E49" s="81"/>
      <c r="F49" s="81"/>
      <c r="G49" s="81"/>
      <c r="H49" s="82"/>
    </row>
    <row r="50" spans="1:8" x14ac:dyDescent="0.25">
      <c r="A50" s="83"/>
      <c r="B50" s="83"/>
      <c r="C50" s="80"/>
      <c r="D50" s="81"/>
      <c r="E50" s="81"/>
      <c r="F50" s="81"/>
      <c r="G50" s="81"/>
      <c r="H50" s="82"/>
    </row>
    <row r="51" spans="1:8" x14ac:dyDescent="0.25">
      <c r="A51" s="79"/>
      <c r="B51" s="79"/>
      <c r="C51" s="80"/>
      <c r="D51" s="81"/>
      <c r="E51" s="81"/>
      <c r="F51" s="81"/>
      <c r="G51" s="81"/>
      <c r="H51" s="82"/>
    </row>
    <row r="52" spans="1:8" x14ac:dyDescent="0.25">
      <c r="A52" s="79"/>
      <c r="B52" s="79"/>
      <c r="C52" s="80"/>
      <c r="D52" s="81"/>
      <c r="E52" s="81"/>
      <c r="F52" s="81"/>
      <c r="G52" s="81"/>
      <c r="H52" s="82"/>
    </row>
    <row r="53" spans="1:8" x14ac:dyDescent="0.25">
      <c r="A53" s="83"/>
      <c r="B53" s="83"/>
      <c r="C53" s="80"/>
      <c r="D53" s="81"/>
      <c r="E53" s="81"/>
      <c r="F53" s="81"/>
      <c r="G53" s="81"/>
      <c r="H53" s="82"/>
    </row>
    <row r="54" spans="1:8" x14ac:dyDescent="0.25">
      <c r="A54" s="79"/>
      <c r="B54" s="79"/>
      <c r="C54" s="80"/>
      <c r="D54" s="81"/>
      <c r="E54" s="81"/>
      <c r="F54" s="81"/>
      <c r="G54" s="81"/>
      <c r="H54" s="82"/>
    </row>
    <row r="56" spans="1:8" x14ac:dyDescent="0.25">
      <c r="A56" s="85"/>
    </row>
    <row r="57" spans="1:8" x14ac:dyDescent="0.25">
      <c r="A57" s="45"/>
    </row>
  </sheetData>
  <mergeCells count="5">
    <mergeCell ref="A1:H1"/>
    <mergeCell ref="A2:H2"/>
    <mergeCell ref="A3:H3"/>
    <mergeCell ref="A4:H4"/>
    <mergeCell ref="A5:D5"/>
  </mergeCells>
  <phoneticPr fontId="35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B69BE-639F-448F-A5D6-FA8F81AE563F}">
  <sheetPr>
    <pageSetUpPr fitToPage="1"/>
  </sheetPr>
  <dimension ref="A1:M80"/>
  <sheetViews>
    <sheetView topLeftCell="A4" zoomScale="80" zoomScaleNormal="80" workbookViewId="0">
      <selection activeCell="D6" sqref="D6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221" t="s">
        <v>0</v>
      </c>
      <c r="B1" s="221"/>
      <c r="C1" s="221"/>
      <c r="D1" s="221"/>
      <c r="E1" s="221"/>
      <c r="F1" s="221"/>
      <c r="G1" s="221"/>
      <c r="H1" s="221"/>
      <c r="I1" s="1"/>
      <c r="J1" s="1"/>
      <c r="K1" s="1"/>
      <c r="L1" s="1"/>
      <c r="M1" s="3"/>
    </row>
    <row r="2" spans="1:13" ht="20.25" x14ac:dyDescent="0.25">
      <c r="A2" s="222" t="s">
        <v>45</v>
      </c>
      <c r="B2" s="222"/>
      <c r="C2" s="222"/>
      <c r="D2" s="222"/>
      <c r="E2" s="222"/>
      <c r="F2" s="222"/>
      <c r="G2" s="222"/>
      <c r="H2" s="222"/>
      <c r="I2" s="5"/>
      <c r="J2" s="5"/>
      <c r="K2" s="5"/>
      <c r="L2" s="5"/>
      <c r="M2" s="7"/>
    </row>
    <row r="3" spans="1:13" ht="21" x14ac:dyDescent="0.25">
      <c r="A3" s="223" t="s">
        <v>46</v>
      </c>
      <c r="B3" s="223"/>
      <c r="C3" s="223"/>
      <c r="D3" s="223"/>
      <c r="E3" s="223"/>
      <c r="F3" s="223"/>
      <c r="G3" s="223"/>
      <c r="H3" s="223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273" t="s">
        <v>115</v>
      </c>
      <c r="B5" s="273"/>
      <c r="C5" s="273"/>
      <c r="D5" s="243" t="s">
        <v>136</v>
      </c>
      <c r="E5" s="243"/>
      <c r="F5" s="243"/>
      <c r="G5" s="243"/>
      <c r="H5" s="243"/>
      <c r="I5" s="132"/>
    </row>
    <row r="6" spans="1:13" ht="6.75" customHeight="1" thickBot="1" x14ac:dyDescent="0.3">
      <c r="A6" s="49"/>
      <c r="B6" s="49"/>
      <c r="C6" s="49"/>
      <c r="D6" s="49"/>
      <c r="E6" s="49"/>
      <c r="F6" s="49"/>
      <c r="G6" s="49"/>
      <c r="H6" s="49"/>
      <c r="I6" s="50"/>
      <c r="J6" s="50"/>
      <c r="K6" s="50"/>
      <c r="L6" s="50"/>
    </row>
    <row r="7" spans="1:13" ht="18.75" thickBot="1" x14ac:dyDescent="0.3">
      <c r="A7" s="267" t="s">
        <v>1</v>
      </c>
      <c r="B7" s="268"/>
      <c r="C7" s="268"/>
      <c r="D7" s="269"/>
      <c r="E7" s="11"/>
      <c r="F7" s="270" t="s">
        <v>2</v>
      </c>
      <c r="G7" s="271"/>
      <c r="H7" s="272"/>
      <c r="I7" s="132"/>
    </row>
    <row r="8" spans="1:13" s="136" customFormat="1" ht="20.100000000000001" customHeight="1" thickBot="1" x14ac:dyDescent="0.35">
      <c r="A8" s="278" t="s">
        <v>101</v>
      </c>
      <c r="B8" s="279"/>
      <c r="C8" s="280" t="s">
        <v>116</v>
      </c>
      <c r="D8" s="281"/>
      <c r="E8" s="11"/>
      <c r="F8" s="133" t="s">
        <v>4</v>
      </c>
      <c r="G8" s="134" t="s">
        <v>5</v>
      </c>
      <c r="H8" s="135" t="s">
        <v>6</v>
      </c>
      <c r="I8" s="132"/>
    </row>
    <row r="9" spans="1:13" s="136" customFormat="1" ht="20.100000000000001" customHeight="1" x14ac:dyDescent="0.3">
      <c r="A9" s="278" t="s">
        <v>7</v>
      </c>
      <c r="B9" s="279"/>
      <c r="C9" s="280" t="s">
        <v>117</v>
      </c>
      <c r="D9" s="281"/>
      <c r="E9" s="11"/>
      <c r="F9" s="137" t="s">
        <v>102</v>
      </c>
      <c r="G9" s="19">
        <v>75</v>
      </c>
      <c r="H9" s="20"/>
      <c r="I9" s="132"/>
    </row>
    <row r="10" spans="1:13" s="136" customFormat="1" ht="20.100000000000001" customHeight="1" x14ac:dyDescent="0.3">
      <c r="A10" s="278" t="s">
        <v>9</v>
      </c>
      <c r="B10" s="279"/>
      <c r="C10" s="280"/>
      <c r="D10" s="281"/>
      <c r="E10" s="11"/>
      <c r="F10" s="138" t="s">
        <v>72</v>
      </c>
      <c r="G10" s="19">
        <v>935</v>
      </c>
      <c r="H10" s="20"/>
      <c r="I10" s="132"/>
    </row>
    <row r="11" spans="1:13" s="136" customFormat="1" ht="20.100000000000001" customHeight="1" thickBot="1" x14ac:dyDescent="0.35">
      <c r="A11" s="282" t="s">
        <v>52</v>
      </c>
      <c r="B11" s="283"/>
      <c r="C11" s="284" t="s">
        <v>118</v>
      </c>
      <c r="D11" s="285"/>
      <c r="E11" s="11"/>
      <c r="F11" s="138" t="s">
        <v>76</v>
      </c>
      <c r="G11" s="19">
        <v>120</v>
      </c>
      <c r="H11" s="20"/>
      <c r="I11" s="132"/>
    </row>
    <row r="12" spans="1:13" s="136" customFormat="1" ht="20.100000000000001" customHeight="1" thickBot="1" x14ac:dyDescent="0.35">
      <c r="A12" s="11"/>
      <c r="B12" s="11"/>
      <c r="C12" s="11"/>
      <c r="D12" s="11"/>
      <c r="E12" s="11"/>
      <c r="F12" s="138" t="s">
        <v>79</v>
      </c>
      <c r="G12" s="19"/>
      <c r="H12" s="20"/>
      <c r="I12" s="132"/>
    </row>
    <row r="13" spans="1:13" s="136" customFormat="1" ht="18.75" x14ac:dyDescent="0.3">
      <c r="A13" s="267" t="s">
        <v>103</v>
      </c>
      <c r="B13" s="268"/>
      <c r="C13" s="268"/>
      <c r="D13" s="269"/>
      <c r="E13" s="11"/>
      <c r="F13" s="138" t="s">
        <v>104</v>
      </c>
      <c r="G13" s="19"/>
      <c r="H13" s="20"/>
      <c r="I13" s="132"/>
    </row>
    <row r="14" spans="1:13" s="136" customFormat="1" ht="20.100000000000001" customHeight="1" x14ac:dyDescent="0.3">
      <c r="A14" s="274" t="s">
        <v>24</v>
      </c>
      <c r="B14" s="275"/>
      <c r="C14" s="280"/>
      <c r="D14" s="281"/>
      <c r="E14" s="11"/>
      <c r="F14" s="138" t="s">
        <v>38</v>
      </c>
      <c r="G14" s="19">
        <v>0.3</v>
      </c>
      <c r="H14" s="20"/>
      <c r="I14" s="132"/>
    </row>
    <row r="15" spans="1:13" s="136" customFormat="1" ht="20.100000000000001" customHeight="1" thickBot="1" x14ac:dyDescent="0.35">
      <c r="A15" s="274" t="s">
        <v>105</v>
      </c>
      <c r="B15" s="275"/>
      <c r="C15" s="276"/>
      <c r="D15" s="277"/>
      <c r="E15" s="11"/>
      <c r="F15" s="139"/>
      <c r="G15" s="25"/>
      <c r="H15" s="140"/>
      <c r="I15" s="132"/>
    </row>
    <row r="16" spans="1:13" s="136" customFormat="1" ht="20.100000000000001" customHeight="1" x14ac:dyDescent="0.3">
      <c r="A16" s="274" t="s">
        <v>106</v>
      </c>
      <c r="B16" s="275"/>
      <c r="C16" s="276"/>
      <c r="D16" s="277"/>
      <c r="E16" s="11"/>
      <c r="F16" s="11"/>
      <c r="G16" s="11"/>
      <c r="H16" s="11"/>
      <c r="I16" s="132"/>
    </row>
    <row r="17" spans="1:9" s="136" customFormat="1" ht="20.100000000000001" customHeight="1" x14ac:dyDescent="0.3">
      <c r="A17" s="274" t="s">
        <v>107</v>
      </c>
      <c r="B17" s="275"/>
      <c r="C17" s="276"/>
      <c r="D17" s="277"/>
      <c r="E17" s="11"/>
      <c r="F17" s="11"/>
      <c r="G17" s="11"/>
      <c r="H17" s="11"/>
      <c r="I17" s="132"/>
    </row>
    <row r="18" spans="1:9" s="136" customFormat="1" ht="20.100000000000001" customHeight="1" x14ac:dyDescent="0.3">
      <c r="A18" s="274" t="s">
        <v>108</v>
      </c>
      <c r="B18" s="275"/>
      <c r="C18" s="276">
        <v>1</v>
      </c>
      <c r="D18" s="277"/>
      <c r="E18" s="11"/>
      <c r="F18" s="11"/>
      <c r="G18" s="11"/>
      <c r="H18" s="11"/>
      <c r="I18" s="132"/>
    </row>
    <row r="19" spans="1:9" s="136" customFormat="1" ht="20.100000000000001" customHeight="1" x14ac:dyDescent="0.3">
      <c r="A19" s="274" t="s">
        <v>109</v>
      </c>
      <c r="B19" s="275"/>
      <c r="C19" s="276">
        <v>120</v>
      </c>
      <c r="D19" s="277"/>
      <c r="E19" s="11"/>
      <c r="F19" s="11"/>
      <c r="G19" s="11"/>
      <c r="H19" s="11"/>
      <c r="I19" s="132"/>
    </row>
    <row r="20" spans="1:9" s="136" customFormat="1" ht="20.100000000000001" customHeight="1" x14ac:dyDescent="0.3">
      <c r="A20" s="274" t="s">
        <v>110</v>
      </c>
      <c r="B20" s="275"/>
      <c r="C20" s="276"/>
      <c r="D20" s="277"/>
      <c r="E20" s="11"/>
      <c r="F20" s="11"/>
      <c r="G20" s="11"/>
      <c r="H20" s="11"/>
      <c r="I20" s="132"/>
    </row>
    <row r="21" spans="1:9" s="136" customFormat="1" ht="20.100000000000001" customHeight="1" thickBot="1" x14ac:dyDescent="0.35">
      <c r="A21" s="286" t="s">
        <v>111</v>
      </c>
      <c r="B21" s="287"/>
      <c r="C21" s="288"/>
      <c r="D21" s="289"/>
      <c r="E21" s="11"/>
      <c r="F21" s="11"/>
      <c r="G21" s="11"/>
      <c r="H21" s="11"/>
      <c r="I21" s="132"/>
    </row>
    <row r="22" spans="1:9" s="136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32"/>
    </row>
    <row r="23" spans="1:9" s="136" customFormat="1" ht="19.5" thickBot="1" x14ac:dyDescent="0.35">
      <c r="A23" s="11"/>
      <c r="B23" s="11"/>
      <c r="C23" s="11"/>
      <c r="D23" s="11"/>
      <c r="E23" s="11"/>
      <c r="F23" s="11"/>
      <c r="G23" s="11"/>
      <c r="H23" s="11"/>
      <c r="I23" s="132"/>
    </row>
    <row r="24" spans="1:9" s="136" customFormat="1" ht="36.75" thickBot="1" x14ac:dyDescent="0.35">
      <c r="A24" s="141" t="s">
        <v>50</v>
      </c>
      <c r="B24" s="142" t="s">
        <v>51</v>
      </c>
      <c r="C24" s="142" t="s">
        <v>52</v>
      </c>
      <c r="D24" s="142" t="s">
        <v>53</v>
      </c>
      <c r="E24" s="142" t="s">
        <v>112</v>
      </c>
      <c r="F24" s="142" t="s">
        <v>113</v>
      </c>
      <c r="G24" s="142" t="s">
        <v>56</v>
      </c>
      <c r="H24" s="143" t="s">
        <v>57</v>
      </c>
    </row>
    <row r="25" spans="1:9" s="136" customFormat="1" ht="20.100000000000001" customHeight="1" x14ac:dyDescent="0.3">
      <c r="A25" s="66"/>
      <c r="B25" s="144"/>
      <c r="C25" s="144"/>
      <c r="D25" s="145"/>
      <c r="E25" s="146"/>
      <c r="F25" s="55"/>
      <c r="G25" s="145"/>
      <c r="H25" s="59"/>
    </row>
    <row r="26" spans="1:9" s="136" customFormat="1" ht="20.100000000000001" customHeight="1" x14ac:dyDescent="0.3">
      <c r="A26" s="53"/>
      <c r="B26" s="147"/>
      <c r="C26" s="147"/>
      <c r="D26" s="145"/>
      <c r="E26" s="145"/>
      <c r="F26" s="146"/>
      <c r="G26" s="145"/>
      <c r="H26" s="59"/>
    </row>
    <row r="27" spans="1:9" s="136" customFormat="1" ht="20.100000000000001" customHeight="1" x14ac:dyDescent="0.3">
      <c r="A27" s="66"/>
      <c r="B27" s="147"/>
      <c r="C27" s="147"/>
      <c r="D27" s="145"/>
      <c r="E27" s="145"/>
      <c r="F27" s="145"/>
      <c r="G27" s="145"/>
      <c r="H27" s="59"/>
    </row>
    <row r="28" spans="1:9" s="136" customFormat="1" ht="20.100000000000001" customHeight="1" x14ac:dyDescent="0.3">
      <c r="A28" s="148"/>
      <c r="B28" s="147"/>
      <c r="C28" s="147"/>
      <c r="D28" s="145"/>
      <c r="E28" s="145"/>
      <c r="F28" s="145"/>
      <c r="G28" s="145"/>
      <c r="H28" s="59"/>
    </row>
    <row r="29" spans="1:9" s="136" customFormat="1" ht="20.100000000000001" customHeight="1" x14ac:dyDescent="0.3">
      <c r="A29" s="66"/>
      <c r="B29" s="147"/>
      <c r="C29" s="147"/>
      <c r="D29" s="145"/>
      <c r="E29" s="145"/>
      <c r="F29" s="145"/>
      <c r="G29" s="145"/>
      <c r="H29" s="59"/>
    </row>
    <row r="30" spans="1:9" s="136" customFormat="1" ht="20.100000000000001" customHeight="1" x14ac:dyDescent="0.3">
      <c r="A30" s="148"/>
      <c r="B30" s="147"/>
      <c r="C30" s="147"/>
      <c r="D30" s="145"/>
      <c r="E30" s="145"/>
      <c r="F30" s="145"/>
      <c r="G30" s="145"/>
      <c r="H30" s="59"/>
    </row>
    <row r="31" spans="1:9" s="136" customFormat="1" ht="20.100000000000001" customHeight="1" x14ac:dyDescent="0.3">
      <c r="A31" s="66"/>
      <c r="B31" s="147"/>
      <c r="C31" s="147"/>
      <c r="D31" s="145"/>
      <c r="E31" s="145"/>
      <c r="F31" s="145"/>
      <c r="G31" s="145"/>
      <c r="H31" s="59"/>
    </row>
    <row r="32" spans="1:9" s="136" customFormat="1" ht="20.100000000000001" customHeight="1" x14ac:dyDescent="0.3">
      <c r="A32" s="148"/>
      <c r="B32" s="147"/>
      <c r="C32" s="147"/>
      <c r="D32" s="145"/>
      <c r="E32" s="145"/>
      <c r="F32" s="145"/>
      <c r="G32" s="145"/>
      <c r="H32" s="59"/>
    </row>
    <row r="33" spans="1:8" s="154" customFormat="1" ht="20.100000000000001" customHeight="1" thickBot="1" x14ac:dyDescent="0.35">
      <c r="A33" s="149"/>
      <c r="B33" s="150"/>
      <c r="C33" s="151"/>
      <c r="D33" s="152"/>
      <c r="E33" s="152"/>
      <c r="F33" s="152"/>
      <c r="G33" s="152"/>
      <c r="H33" s="153"/>
    </row>
    <row r="34" spans="1:8" ht="15.75" x14ac:dyDescent="0.25">
      <c r="A34" s="44"/>
      <c r="B34" s="44"/>
      <c r="C34" s="43"/>
      <c r="D34" s="43"/>
      <c r="E34" s="43"/>
      <c r="F34" s="43"/>
      <c r="G34" s="43"/>
      <c r="H34" s="43"/>
    </row>
    <row r="35" spans="1:8" x14ac:dyDescent="0.25">
      <c r="A35" s="46"/>
      <c r="B35" s="46"/>
    </row>
    <row r="36" spans="1:8" x14ac:dyDescent="0.25">
      <c r="A36" s="46"/>
      <c r="B36" s="46"/>
    </row>
    <row r="37" spans="1:8" x14ac:dyDescent="0.25">
      <c r="A37" s="47"/>
      <c r="B37" s="47"/>
    </row>
    <row r="38" spans="1:8" x14ac:dyDescent="0.25">
      <c r="A38" s="46"/>
      <c r="B38" s="46"/>
    </row>
    <row r="39" spans="1:8" x14ac:dyDescent="0.25">
      <c r="A39" s="46"/>
      <c r="B39" s="46"/>
    </row>
    <row r="40" spans="1:8" x14ac:dyDescent="0.25">
      <c r="A40" s="47"/>
      <c r="B40" s="47"/>
    </row>
    <row r="41" spans="1:8" x14ac:dyDescent="0.25">
      <c r="A41" s="47"/>
      <c r="B41" s="47"/>
    </row>
    <row r="42" spans="1:8" x14ac:dyDescent="0.25">
      <c r="A42" s="47"/>
      <c r="B42" s="47"/>
    </row>
    <row r="43" spans="1:8" x14ac:dyDescent="0.25">
      <c r="A43" s="47"/>
      <c r="B43" s="47"/>
    </row>
    <row r="44" spans="1:8" x14ac:dyDescent="0.25">
      <c r="A44" s="47"/>
      <c r="B44" s="47"/>
    </row>
    <row r="45" spans="1:8" x14ac:dyDescent="0.25">
      <c r="A45" s="47"/>
      <c r="B45" s="47"/>
    </row>
    <row r="46" spans="1:8" x14ac:dyDescent="0.25">
      <c r="A46" s="48"/>
      <c r="B46" s="48"/>
    </row>
    <row r="47" spans="1:8" x14ac:dyDescent="0.25">
      <c r="A47" s="46"/>
      <c r="B47" s="46"/>
    </row>
    <row r="48" spans="1:8" x14ac:dyDescent="0.25">
      <c r="A48" s="46"/>
      <c r="B48" s="46"/>
    </row>
    <row r="49" spans="1:2" x14ac:dyDescent="0.25">
      <c r="A49" s="46"/>
      <c r="B49" s="46"/>
    </row>
    <row r="50" spans="1:2" x14ac:dyDescent="0.25">
      <c r="A50" s="46"/>
      <c r="B50" s="46"/>
    </row>
    <row r="51" spans="1:2" x14ac:dyDescent="0.25">
      <c r="A51" s="46"/>
      <c r="B51" s="46"/>
    </row>
    <row r="52" spans="1:2" x14ac:dyDescent="0.25">
      <c r="A52" s="46"/>
      <c r="B52" s="46"/>
    </row>
    <row r="53" spans="1:2" x14ac:dyDescent="0.25">
      <c r="A53" s="46"/>
      <c r="B53" s="46"/>
    </row>
    <row r="54" spans="1:2" x14ac:dyDescent="0.25">
      <c r="A54" s="47"/>
      <c r="B54" s="47"/>
    </row>
    <row r="55" spans="1:2" x14ac:dyDescent="0.25">
      <c r="A55" s="47"/>
      <c r="B55" s="47"/>
    </row>
    <row r="56" spans="1:2" x14ac:dyDescent="0.25">
      <c r="A56" s="47"/>
      <c r="B56" s="47"/>
    </row>
    <row r="57" spans="1:2" x14ac:dyDescent="0.25">
      <c r="A57" s="47"/>
      <c r="B57" s="47"/>
    </row>
    <row r="58" spans="1:2" x14ac:dyDescent="0.25">
      <c r="A58" s="47"/>
      <c r="B58" s="47"/>
    </row>
    <row r="59" spans="1:2" x14ac:dyDescent="0.25">
      <c r="A59" s="47"/>
      <c r="B59" s="47"/>
    </row>
    <row r="60" spans="1:2" x14ac:dyDescent="0.25">
      <c r="A60" s="45"/>
      <c r="B60" s="45"/>
    </row>
    <row r="61" spans="1:2" x14ac:dyDescent="0.25">
      <c r="A61" s="45"/>
      <c r="B61" s="45"/>
    </row>
    <row r="77" spans="1:2" x14ac:dyDescent="0.25">
      <c r="A77" s="155"/>
      <c r="B77" s="155"/>
    </row>
    <row r="78" spans="1:2" x14ac:dyDescent="0.25">
      <c r="A78" s="45"/>
      <c r="B78" s="45"/>
    </row>
    <row r="79" spans="1:2" x14ac:dyDescent="0.25">
      <c r="A79" s="46"/>
      <c r="B79" s="46"/>
    </row>
    <row r="80" spans="1:2" x14ac:dyDescent="0.25">
      <c r="A80" s="47" t="s">
        <v>114</v>
      </c>
      <c r="B80" s="47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A4CD0-0CDD-4C51-A8D7-F07FE1A32464}">
  <sheetPr>
    <pageSetUpPr fitToPage="1"/>
  </sheetPr>
  <dimension ref="A1:M57"/>
  <sheetViews>
    <sheetView topLeftCell="A8" zoomScale="80" zoomScaleNormal="80" workbookViewId="0">
      <selection activeCell="E34" sqref="E34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21" t="s">
        <v>0</v>
      </c>
      <c r="B1" s="221"/>
      <c r="C1" s="221"/>
      <c r="D1" s="221"/>
      <c r="E1" s="221"/>
      <c r="F1" s="221"/>
      <c r="G1" s="221"/>
      <c r="H1" s="221"/>
      <c r="I1" s="1"/>
      <c r="J1" s="1"/>
      <c r="K1" s="1"/>
      <c r="L1" s="1"/>
      <c r="M1" s="3"/>
    </row>
    <row r="2" spans="1:13" ht="20.25" x14ac:dyDescent="0.25">
      <c r="A2" s="222" t="s">
        <v>45</v>
      </c>
      <c r="B2" s="222"/>
      <c r="C2" s="222"/>
      <c r="D2" s="222"/>
      <c r="E2" s="222"/>
      <c r="F2" s="222"/>
      <c r="G2" s="222"/>
      <c r="H2" s="222"/>
      <c r="I2" s="5"/>
      <c r="J2" s="5"/>
      <c r="K2" s="5"/>
      <c r="L2" s="5"/>
      <c r="M2" s="7"/>
    </row>
    <row r="3" spans="1:13" ht="21" x14ac:dyDescent="0.25">
      <c r="A3" s="223" t="s">
        <v>46</v>
      </c>
      <c r="B3" s="223"/>
      <c r="C3" s="223"/>
      <c r="D3" s="223"/>
      <c r="E3" s="223"/>
      <c r="F3" s="223"/>
      <c r="G3" s="223"/>
      <c r="H3" s="223"/>
      <c r="I3" s="6"/>
      <c r="J3" s="6"/>
      <c r="K3" s="6"/>
      <c r="L3" s="6"/>
      <c r="M3" s="8"/>
    </row>
    <row r="4" spans="1:13" ht="15" customHeight="1" x14ac:dyDescent="0.25">
      <c r="A4" s="224"/>
      <c r="B4" s="224"/>
      <c r="C4" s="224"/>
      <c r="D4" s="224"/>
      <c r="E4" s="224"/>
      <c r="F4" s="224"/>
      <c r="G4" s="224"/>
      <c r="H4" s="224"/>
      <c r="I4" s="9"/>
      <c r="J4" s="9"/>
      <c r="K4" s="9"/>
      <c r="L4" s="9"/>
    </row>
    <row r="5" spans="1:13" ht="15" customHeight="1" x14ac:dyDescent="0.25">
      <c r="A5" s="243" t="s">
        <v>157</v>
      </c>
      <c r="B5" s="243"/>
      <c r="C5" s="243"/>
      <c r="D5" s="243"/>
      <c r="E5" s="49"/>
      <c r="F5" s="49"/>
      <c r="G5" s="49"/>
      <c r="H5" s="50"/>
      <c r="I5" s="50"/>
      <c r="J5" s="50"/>
      <c r="K5" s="50"/>
      <c r="L5" s="50"/>
    </row>
    <row r="6" spans="1:13" ht="6.75" customHeight="1" thickBot="1" x14ac:dyDescent="0.3">
      <c r="A6" s="51"/>
      <c r="B6" s="51"/>
      <c r="C6" s="51"/>
      <c r="D6" s="51"/>
      <c r="E6" s="51"/>
      <c r="F6" s="51"/>
      <c r="G6" s="51"/>
      <c r="H6" s="50"/>
      <c r="I6" s="50"/>
      <c r="J6" s="50"/>
      <c r="K6" s="50"/>
      <c r="L6" s="50"/>
    </row>
    <row r="7" spans="1:13" ht="54.75" thickBot="1" x14ac:dyDescent="0.3">
      <c r="A7" s="52" t="s">
        <v>50</v>
      </c>
      <c r="B7" s="52" t="s">
        <v>51</v>
      </c>
      <c r="C7" s="52" t="s">
        <v>52</v>
      </c>
      <c r="D7" s="52" t="s">
        <v>53</v>
      </c>
      <c r="E7" s="52" t="s">
        <v>54</v>
      </c>
      <c r="F7" s="52" t="s">
        <v>55</v>
      </c>
      <c r="G7" s="52" t="s">
        <v>56</v>
      </c>
      <c r="H7" s="52" t="s">
        <v>57</v>
      </c>
    </row>
    <row r="8" spans="1:13" ht="20.100000000000001" customHeight="1" x14ac:dyDescent="0.25">
      <c r="A8" s="53" t="s">
        <v>500</v>
      </c>
      <c r="B8" s="54">
        <v>1101</v>
      </c>
      <c r="C8" s="13" t="s">
        <v>462</v>
      </c>
      <c r="D8" s="55">
        <v>8</v>
      </c>
      <c r="E8" s="55">
        <v>200</v>
      </c>
      <c r="F8" s="55"/>
      <c r="G8" s="55"/>
      <c r="H8" s="56">
        <f t="shared" ref="H8:H32" si="0">G8/E8</f>
        <v>0</v>
      </c>
    </row>
    <row r="9" spans="1:13" ht="20.100000000000001" customHeight="1" x14ac:dyDescent="0.25">
      <c r="A9" s="53" t="s">
        <v>501</v>
      </c>
      <c r="B9" s="54">
        <v>1101</v>
      </c>
      <c r="C9" s="13" t="s">
        <v>462</v>
      </c>
      <c r="D9" s="55">
        <v>8</v>
      </c>
      <c r="E9" s="55">
        <v>200</v>
      </c>
      <c r="F9" s="55"/>
      <c r="G9" s="55"/>
      <c r="H9" s="56">
        <f t="shared" si="0"/>
        <v>0</v>
      </c>
    </row>
    <row r="10" spans="1:13" ht="20.100000000000001" customHeight="1" x14ac:dyDescent="0.25">
      <c r="A10" s="53" t="s">
        <v>502</v>
      </c>
      <c r="B10" s="54">
        <v>1101</v>
      </c>
      <c r="C10" s="13" t="s">
        <v>462</v>
      </c>
      <c r="D10" s="55">
        <v>8</v>
      </c>
      <c r="E10" s="55">
        <v>200</v>
      </c>
      <c r="F10" s="55"/>
      <c r="G10" s="55"/>
      <c r="H10" s="56">
        <f t="shared" si="0"/>
        <v>0</v>
      </c>
    </row>
    <row r="11" spans="1:13" ht="20.100000000000001" customHeight="1" x14ac:dyDescent="0.25">
      <c r="A11" s="53" t="s">
        <v>503</v>
      </c>
      <c r="B11" s="54">
        <v>1101</v>
      </c>
      <c r="C11" s="13" t="s">
        <v>462</v>
      </c>
      <c r="D11" s="55">
        <v>8</v>
      </c>
      <c r="E11" s="55">
        <v>200</v>
      </c>
      <c r="F11" s="55"/>
      <c r="G11" s="55"/>
      <c r="H11" s="56">
        <f t="shared" si="0"/>
        <v>0</v>
      </c>
    </row>
    <row r="12" spans="1:13" s="67" customFormat="1" ht="20.100000000000001" customHeight="1" x14ac:dyDescent="0.25">
      <c r="A12" s="53" t="s">
        <v>504</v>
      </c>
      <c r="B12" s="54">
        <v>1101</v>
      </c>
      <c r="C12" s="13" t="s">
        <v>462</v>
      </c>
      <c r="D12" s="55">
        <v>8</v>
      </c>
      <c r="E12" s="55">
        <v>200</v>
      </c>
      <c r="F12" s="55"/>
      <c r="G12" s="55"/>
      <c r="H12" s="56">
        <f t="shared" si="0"/>
        <v>0</v>
      </c>
    </row>
    <row r="13" spans="1:13" s="67" customFormat="1" ht="20.100000000000001" customHeight="1" x14ac:dyDescent="0.25">
      <c r="A13" s="53" t="s">
        <v>505</v>
      </c>
      <c r="B13" s="54" t="s">
        <v>496</v>
      </c>
      <c r="C13" s="13" t="s">
        <v>462</v>
      </c>
      <c r="D13" s="55">
        <v>8</v>
      </c>
      <c r="E13" s="55">
        <v>150</v>
      </c>
      <c r="F13" s="55"/>
      <c r="G13" s="55"/>
      <c r="H13" s="59">
        <f t="shared" si="0"/>
        <v>0</v>
      </c>
    </row>
    <row r="14" spans="1:13" s="67" customFormat="1" ht="20.100000000000001" customHeight="1" x14ac:dyDescent="0.25">
      <c r="A14" s="53" t="s">
        <v>506</v>
      </c>
      <c r="B14" s="54" t="s">
        <v>496</v>
      </c>
      <c r="C14" s="13" t="s">
        <v>462</v>
      </c>
      <c r="D14" s="55">
        <v>8</v>
      </c>
      <c r="E14" s="55">
        <v>150</v>
      </c>
      <c r="F14" s="58"/>
      <c r="G14" s="58"/>
      <c r="H14" s="59">
        <f t="shared" si="0"/>
        <v>0</v>
      </c>
    </row>
    <row r="15" spans="1:13" s="67" customFormat="1" ht="20.100000000000001" customHeight="1" x14ac:dyDescent="0.25">
      <c r="A15" s="60" t="s">
        <v>497</v>
      </c>
      <c r="B15" s="61"/>
      <c r="C15" s="62"/>
      <c r="D15" s="63"/>
      <c r="E15" s="64">
        <f>SUM(E8:E14)</f>
        <v>1300</v>
      </c>
      <c r="F15" s="63"/>
      <c r="G15" s="64">
        <f>SUM(G8:G14)</f>
        <v>0</v>
      </c>
      <c r="H15" s="65">
        <f t="shared" si="0"/>
        <v>0</v>
      </c>
    </row>
    <row r="16" spans="1:13" s="67" customFormat="1" ht="20.100000000000001" customHeight="1" x14ac:dyDescent="0.25">
      <c r="A16" s="53"/>
      <c r="B16" s="57"/>
      <c r="C16" s="18"/>
      <c r="D16" s="58"/>
      <c r="E16" s="55"/>
      <c r="F16" s="58"/>
      <c r="G16" s="58"/>
      <c r="H16" s="59"/>
    </row>
    <row r="17" spans="1:8" ht="20.100000000000001" customHeight="1" x14ac:dyDescent="0.25">
      <c r="A17" s="53" t="s">
        <v>507</v>
      </c>
      <c r="B17" s="54">
        <v>1101</v>
      </c>
      <c r="C17" s="13" t="s">
        <v>462</v>
      </c>
      <c r="D17" s="55">
        <v>8</v>
      </c>
      <c r="E17" s="55">
        <v>200</v>
      </c>
      <c r="F17" s="58"/>
      <c r="G17" s="58"/>
      <c r="H17" s="59">
        <f t="shared" si="0"/>
        <v>0</v>
      </c>
    </row>
    <row r="18" spans="1:8" ht="20.100000000000001" customHeight="1" x14ac:dyDescent="0.25">
      <c r="A18" s="53" t="s">
        <v>508</v>
      </c>
      <c r="B18" s="54">
        <v>1101</v>
      </c>
      <c r="C18" s="13" t="s">
        <v>462</v>
      </c>
      <c r="D18" s="55">
        <v>8</v>
      </c>
      <c r="E18" s="55">
        <v>200</v>
      </c>
      <c r="F18" s="58"/>
      <c r="G18" s="58"/>
      <c r="H18" s="59">
        <f t="shared" si="0"/>
        <v>0</v>
      </c>
    </row>
    <row r="19" spans="1:8" ht="20.100000000000001" customHeight="1" x14ac:dyDescent="0.25">
      <c r="A19" s="53" t="s">
        <v>509</v>
      </c>
      <c r="B19" s="54">
        <v>1101</v>
      </c>
      <c r="C19" s="13" t="s">
        <v>462</v>
      </c>
      <c r="D19" s="55">
        <v>8</v>
      </c>
      <c r="E19" s="55">
        <v>200</v>
      </c>
      <c r="F19" s="55"/>
      <c r="G19" s="55"/>
      <c r="H19" s="59">
        <f t="shared" si="0"/>
        <v>0</v>
      </c>
    </row>
    <row r="20" spans="1:8" s="67" customFormat="1" ht="20.100000000000001" customHeight="1" x14ac:dyDescent="0.25">
      <c r="A20" s="53" t="s">
        <v>510</v>
      </c>
      <c r="B20" s="54">
        <v>1101</v>
      </c>
      <c r="C20" s="13" t="s">
        <v>462</v>
      </c>
      <c r="D20" s="55">
        <v>8</v>
      </c>
      <c r="E20" s="55">
        <v>200</v>
      </c>
      <c r="F20" s="58"/>
      <c r="G20" s="58"/>
      <c r="H20" s="59">
        <f t="shared" si="0"/>
        <v>0</v>
      </c>
    </row>
    <row r="21" spans="1:8" ht="20.100000000000001" customHeight="1" x14ac:dyDescent="0.25">
      <c r="A21" s="53" t="s">
        <v>511</v>
      </c>
      <c r="B21" s="54">
        <v>1101</v>
      </c>
      <c r="C21" s="13" t="s">
        <v>462</v>
      </c>
      <c r="D21" s="55">
        <v>8</v>
      </c>
      <c r="E21" s="55">
        <v>200</v>
      </c>
      <c r="F21" s="58"/>
      <c r="G21" s="58"/>
      <c r="H21" s="59">
        <f t="shared" si="0"/>
        <v>0</v>
      </c>
    </row>
    <row r="22" spans="1:8" ht="20.100000000000001" customHeight="1" x14ac:dyDescent="0.25">
      <c r="A22" s="60" t="s">
        <v>498</v>
      </c>
      <c r="B22" s="61"/>
      <c r="C22" s="62"/>
      <c r="D22" s="63"/>
      <c r="E22" s="63">
        <f>SUM(E17:E21)</f>
        <v>1000</v>
      </c>
      <c r="F22" s="63"/>
      <c r="G22" s="63">
        <f>SUM(G17:G21)</f>
        <v>0</v>
      </c>
      <c r="H22" s="65">
        <f t="shared" si="0"/>
        <v>0</v>
      </c>
    </row>
    <row r="23" spans="1:8" ht="20.100000000000001" customHeight="1" x14ac:dyDescent="0.25">
      <c r="A23" s="53"/>
      <c r="B23" s="57"/>
      <c r="C23" s="18"/>
      <c r="D23" s="58"/>
      <c r="E23" s="58"/>
      <c r="F23" s="58"/>
      <c r="G23" s="58"/>
      <c r="H23" s="59"/>
    </row>
    <row r="24" spans="1:8" ht="20.100000000000001" customHeight="1" x14ac:dyDescent="0.25">
      <c r="A24" s="53" t="s">
        <v>512</v>
      </c>
      <c r="B24" s="57">
        <v>1102</v>
      </c>
      <c r="C24" s="18" t="s">
        <v>191</v>
      </c>
      <c r="D24" s="58">
        <v>8</v>
      </c>
      <c r="E24" s="58">
        <v>175</v>
      </c>
      <c r="F24" s="58"/>
      <c r="G24" s="58"/>
      <c r="H24" s="59">
        <f t="shared" si="0"/>
        <v>0</v>
      </c>
    </row>
    <row r="25" spans="1:8" ht="20.100000000000001" customHeight="1" x14ac:dyDescent="0.25">
      <c r="A25" s="53" t="s">
        <v>513</v>
      </c>
      <c r="B25" s="57">
        <v>1102</v>
      </c>
      <c r="C25" s="18" t="s">
        <v>191</v>
      </c>
      <c r="D25" s="58">
        <v>8</v>
      </c>
      <c r="E25" s="58">
        <v>175</v>
      </c>
      <c r="F25" s="58"/>
      <c r="G25" s="58"/>
      <c r="H25" s="59">
        <f t="shared" si="0"/>
        <v>0</v>
      </c>
    </row>
    <row r="26" spans="1:8" ht="20.100000000000001" customHeight="1" x14ac:dyDescent="0.25">
      <c r="A26" s="60" t="s">
        <v>468</v>
      </c>
      <c r="B26" s="61"/>
      <c r="C26" s="62"/>
      <c r="D26" s="63"/>
      <c r="E26" s="63">
        <f>SUM(E24:E25)</f>
        <v>350</v>
      </c>
      <c r="F26" s="63"/>
      <c r="G26" s="63">
        <f>SUM(G24:G25)</f>
        <v>0</v>
      </c>
      <c r="H26" s="65">
        <f t="shared" si="0"/>
        <v>0</v>
      </c>
    </row>
    <row r="27" spans="1:8" ht="20.100000000000001" customHeight="1" x14ac:dyDescent="0.25">
      <c r="A27" s="53"/>
      <c r="B27" s="57"/>
      <c r="C27" s="18"/>
      <c r="D27" s="58"/>
      <c r="E27" s="58"/>
      <c r="F27" s="58"/>
      <c r="G27" s="58"/>
      <c r="H27" s="59"/>
    </row>
    <row r="28" spans="1:8" ht="20.100000000000001" customHeight="1" x14ac:dyDescent="0.25">
      <c r="A28" s="53" t="s">
        <v>499</v>
      </c>
      <c r="B28" s="57">
        <v>1103</v>
      </c>
      <c r="C28" s="18" t="s">
        <v>191</v>
      </c>
      <c r="D28" s="58">
        <v>8</v>
      </c>
      <c r="E28" s="58">
        <v>125</v>
      </c>
      <c r="F28" s="58"/>
      <c r="G28" s="58"/>
      <c r="H28" s="59">
        <f t="shared" si="0"/>
        <v>0</v>
      </c>
    </row>
    <row r="29" spans="1:8" ht="20.100000000000001" customHeight="1" x14ac:dyDescent="0.25">
      <c r="A29" s="53" t="s">
        <v>514</v>
      </c>
      <c r="B29" s="57">
        <v>1103</v>
      </c>
      <c r="C29" s="18" t="s">
        <v>191</v>
      </c>
      <c r="D29" s="58">
        <v>8</v>
      </c>
      <c r="E29" s="58">
        <v>125</v>
      </c>
      <c r="F29" s="58"/>
      <c r="G29" s="58"/>
      <c r="H29" s="59">
        <f t="shared" si="0"/>
        <v>0</v>
      </c>
    </row>
    <row r="30" spans="1:8" ht="20.100000000000001" customHeight="1" x14ac:dyDescent="0.25">
      <c r="A30" s="53" t="s">
        <v>515</v>
      </c>
      <c r="B30" s="57">
        <v>1103</v>
      </c>
      <c r="C30" s="18" t="s">
        <v>191</v>
      </c>
      <c r="D30" s="58">
        <v>8</v>
      </c>
      <c r="E30" s="58">
        <v>125</v>
      </c>
      <c r="F30" s="58"/>
      <c r="G30" s="58"/>
      <c r="H30" s="59">
        <f t="shared" si="0"/>
        <v>0</v>
      </c>
    </row>
    <row r="31" spans="1:8" ht="20.100000000000001" customHeight="1" x14ac:dyDescent="0.25">
      <c r="A31" s="53" t="s">
        <v>516</v>
      </c>
      <c r="B31" s="57">
        <v>1103</v>
      </c>
      <c r="C31" s="18" t="s">
        <v>191</v>
      </c>
      <c r="D31" s="58">
        <v>8</v>
      </c>
      <c r="E31" s="58">
        <v>125</v>
      </c>
      <c r="F31" s="58"/>
      <c r="G31" s="58"/>
      <c r="H31" s="59">
        <f t="shared" si="0"/>
        <v>0</v>
      </c>
    </row>
    <row r="32" spans="1:8" ht="20.100000000000001" customHeight="1" x14ac:dyDescent="0.25">
      <c r="A32" s="60" t="s">
        <v>469</v>
      </c>
      <c r="B32" s="61"/>
      <c r="C32" s="62"/>
      <c r="D32" s="63"/>
      <c r="E32" s="63">
        <f>SUM(E28:E31)</f>
        <v>500</v>
      </c>
      <c r="F32" s="63"/>
      <c r="G32" s="63">
        <f>SUM(G28:G31)</f>
        <v>0</v>
      </c>
      <c r="H32" s="65">
        <f t="shared" si="0"/>
        <v>0</v>
      </c>
    </row>
    <row r="33" spans="1:8" ht="20.100000000000001" customHeight="1" x14ac:dyDescent="0.25">
      <c r="A33" s="53"/>
      <c r="B33" s="57"/>
      <c r="C33" s="18"/>
      <c r="D33" s="58"/>
      <c r="E33" s="58"/>
      <c r="F33" s="58"/>
      <c r="G33" s="58"/>
      <c r="H33" s="59"/>
    </row>
    <row r="34" spans="1:8" ht="20.100000000000001" customHeight="1" x14ac:dyDescent="0.25">
      <c r="A34" s="53"/>
      <c r="B34" s="57"/>
      <c r="C34" s="18"/>
      <c r="D34" s="58"/>
      <c r="E34" s="58"/>
      <c r="F34" s="58"/>
      <c r="G34" s="58"/>
      <c r="H34" s="59"/>
    </row>
    <row r="35" spans="1:8" ht="20.100000000000001" customHeight="1" x14ac:dyDescent="0.25">
      <c r="A35" s="53"/>
      <c r="B35" s="57"/>
      <c r="C35" s="18"/>
      <c r="D35" s="58"/>
      <c r="E35" s="58"/>
      <c r="F35" s="58"/>
      <c r="G35" s="58"/>
      <c r="H35" s="59"/>
    </row>
    <row r="36" spans="1:8" ht="20.100000000000001" customHeight="1" x14ac:dyDescent="0.25">
      <c r="A36" s="53"/>
      <c r="B36" s="57"/>
      <c r="C36" s="18"/>
      <c r="D36" s="58"/>
      <c r="E36" s="58"/>
      <c r="F36" s="58"/>
      <c r="G36" s="58"/>
      <c r="H36" s="59"/>
    </row>
    <row r="37" spans="1:8" ht="20.100000000000001" customHeight="1" x14ac:dyDescent="0.25">
      <c r="A37" s="53"/>
      <c r="B37" s="57"/>
      <c r="C37" s="18"/>
      <c r="D37" s="58"/>
      <c r="E37" s="58"/>
      <c r="F37" s="58"/>
      <c r="G37" s="58"/>
      <c r="H37" s="59"/>
    </row>
    <row r="38" spans="1:8" ht="20.100000000000001" customHeight="1" x14ac:dyDescent="0.25">
      <c r="A38" s="53"/>
      <c r="B38" s="57"/>
      <c r="C38" s="18"/>
      <c r="D38" s="58"/>
      <c r="E38" s="58"/>
      <c r="F38" s="58"/>
      <c r="G38" s="58"/>
      <c r="H38" s="59"/>
    </row>
    <row r="39" spans="1:8" ht="20.100000000000001" customHeight="1" thickBot="1" x14ac:dyDescent="0.3">
      <c r="A39" s="68"/>
      <c r="B39" s="69"/>
      <c r="C39" s="70"/>
      <c r="D39" s="71"/>
      <c r="E39" s="72"/>
      <c r="F39" s="71"/>
      <c r="G39" s="72"/>
      <c r="H39" s="73"/>
    </row>
    <row r="40" spans="1:8" ht="20.100000000000001" customHeight="1" x14ac:dyDescent="0.25">
      <c r="A40" s="74"/>
      <c r="B40" s="75"/>
      <c r="C40" s="76"/>
      <c r="D40" s="76"/>
      <c r="E40" s="77"/>
      <c r="F40" s="76"/>
      <c r="G40" s="78"/>
      <c r="H40" s="78"/>
    </row>
    <row r="41" spans="1:8" ht="20.100000000000001" customHeight="1" x14ac:dyDescent="0.25">
      <c r="A41" s="79"/>
      <c r="B41" s="79"/>
      <c r="C41" s="80"/>
      <c r="D41" s="81"/>
      <c r="E41" s="81"/>
      <c r="F41" s="81"/>
      <c r="G41" s="81"/>
      <c r="H41" s="82"/>
    </row>
    <row r="42" spans="1:8" ht="20.100000000000001" customHeight="1" x14ac:dyDescent="0.25">
      <c r="A42" s="79"/>
      <c r="B42" s="79"/>
      <c r="C42" s="80"/>
      <c r="D42" s="81"/>
      <c r="E42" s="81"/>
      <c r="F42" s="81"/>
      <c r="G42" s="81"/>
      <c r="H42" s="82"/>
    </row>
    <row r="43" spans="1:8" ht="20.100000000000001" customHeight="1" x14ac:dyDescent="0.25">
      <c r="A43" s="79"/>
      <c r="B43" s="79"/>
      <c r="C43" s="80"/>
      <c r="D43" s="81"/>
      <c r="E43" s="81"/>
      <c r="F43" s="81"/>
      <c r="G43" s="81"/>
      <c r="H43" s="82"/>
    </row>
    <row r="44" spans="1:8" ht="20.100000000000001" customHeight="1" x14ac:dyDescent="0.25">
      <c r="A44" s="83"/>
      <c r="B44" s="83"/>
      <c r="C44" s="80"/>
      <c r="D44" s="81"/>
      <c r="E44" s="81"/>
      <c r="F44" s="81"/>
      <c r="G44" s="81"/>
      <c r="H44" s="82"/>
    </row>
    <row r="47" spans="1:8" x14ac:dyDescent="0.25">
      <c r="A47" s="84"/>
    </row>
    <row r="48" spans="1:8" x14ac:dyDescent="0.25">
      <c r="A48" s="74"/>
      <c r="B48" s="75"/>
      <c r="C48" s="76"/>
      <c r="D48" s="76"/>
      <c r="E48" s="77"/>
      <c r="F48" s="76"/>
      <c r="G48" s="78"/>
      <c r="H48" s="78"/>
    </row>
    <row r="49" spans="1:8" x14ac:dyDescent="0.25">
      <c r="A49" s="79"/>
      <c r="B49" s="79"/>
      <c r="C49" s="80"/>
      <c r="D49" s="81"/>
      <c r="E49" s="81"/>
      <c r="F49" s="81"/>
      <c r="G49" s="81"/>
      <c r="H49" s="82"/>
    </row>
    <row r="50" spans="1:8" x14ac:dyDescent="0.25">
      <c r="A50" s="83"/>
      <c r="B50" s="83"/>
      <c r="C50" s="80"/>
      <c r="D50" s="81"/>
      <c r="E50" s="81"/>
      <c r="F50" s="81"/>
      <c r="G50" s="81"/>
      <c r="H50" s="82"/>
    </row>
    <row r="51" spans="1:8" x14ac:dyDescent="0.25">
      <c r="A51" s="79"/>
      <c r="B51" s="79"/>
      <c r="C51" s="80"/>
      <c r="D51" s="81"/>
      <c r="E51" s="81"/>
      <c r="F51" s="81"/>
      <c r="G51" s="81"/>
      <c r="H51" s="82"/>
    </row>
    <row r="52" spans="1:8" x14ac:dyDescent="0.25">
      <c r="A52" s="79"/>
      <c r="B52" s="79"/>
      <c r="C52" s="80"/>
      <c r="D52" s="81"/>
      <c r="E52" s="81"/>
      <c r="F52" s="81"/>
      <c r="G52" s="81"/>
      <c r="H52" s="82"/>
    </row>
    <row r="53" spans="1:8" x14ac:dyDescent="0.25">
      <c r="A53" s="83"/>
      <c r="B53" s="83"/>
      <c r="C53" s="80"/>
      <c r="D53" s="81"/>
      <c r="E53" s="81"/>
      <c r="F53" s="81"/>
      <c r="G53" s="81"/>
      <c r="H53" s="82"/>
    </row>
    <row r="54" spans="1:8" x14ac:dyDescent="0.25">
      <c r="A54" s="79"/>
      <c r="B54" s="79"/>
      <c r="C54" s="80"/>
      <c r="D54" s="81"/>
      <c r="E54" s="81"/>
      <c r="F54" s="81"/>
      <c r="G54" s="81"/>
      <c r="H54" s="82"/>
    </row>
    <row r="56" spans="1:8" x14ac:dyDescent="0.25">
      <c r="A56" s="85"/>
    </row>
    <row r="57" spans="1:8" x14ac:dyDescent="0.25">
      <c r="A57" s="45"/>
    </row>
  </sheetData>
  <mergeCells count="5">
    <mergeCell ref="A1:H1"/>
    <mergeCell ref="A2:H2"/>
    <mergeCell ref="A3:H3"/>
    <mergeCell ref="A4:H4"/>
    <mergeCell ref="A5:D5"/>
  </mergeCells>
  <phoneticPr fontId="35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4D05D-375E-44E3-9715-E10CDE026038}">
  <sheetPr>
    <pageSetUpPr fitToPage="1"/>
  </sheetPr>
  <dimension ref="A1:M80"/>
  <sheetViews>
    <sheetView zoomScale="80" zoomScaleNormal="80" workbookViewId="0">
      <selection activeCell="H20" sqref="H20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221" t="s">
        <v>0</v>
      </c>
      <c r="B1" s="221"/>
      <c r="C1" s="221"/>
      <c r="D1" s="221"/>
      <c r="E1" s="221"/>
      <c r="F1" s="221"/>
      <c r="G1" s="221"/>
      <c r="H1" s="221"/>
      <c r="I1" s="1"/>
      <c r="J1" s="1"/>
      <c r="K1" s="1"/>
      <c r="L1" s="1"/>
      <c r="M1" s="3"/>
    </row>
    <row r="2" spans="1:13" ht="20.25" x14ac:dyDescent="0.25">
      <c r="A2" s="222" t="s">
        <v>45</v>
      </c>
      <c r="B2" s="222"/>
      <c r="C2" s="222"/>
      <c r="D2" s="222"/>
      <c r="E2" s="222"/>
      <c r="F2" s="222"/>
      <c r="G2" s="222"/>
      <c r="H2" s="222"/>
      <c r="I2" s="5"/>
      <c r="J2" s="5"/>
      <c r="K2" s="5"/>
      <c r="L2" s="5"/>
      <c r="M2" s="7"/>
    </row>
    <row r="3" spans="1:13" ht="21" x14ac:dyDescent="0.25">
      <c r="A3" s="223" t="s">
        <v>46</v>
      </c>
      <c r="B3" s="223"/>
      <c r="C3" s="223"/>
      <c r="D3" s="223"/>
      <c r="E3" s="223"/>
      <c r="F3" s="223"/>
      <c r="G3" s="223"/>
      <c r="H3" s="223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273" t="s">
        <v>119</v>
      </c>
      <c r="B5" s="273"/>
      <c r="C5" s="273"/>
      <c r="D5" s="243" t="s">
        <v>133</v>
      </c>
      <c r="E5" s="243"/>
      <c r="F5" s="243"/>
      <c r="G5" s="243"/>
      <c r="H5" s="243"/>
      <c r="I5" s="132"/>
    </row>
    <row r="6" spans="1:13" ht="6.75" customHeight="1" thickBot="1" x14ac:dyDescent="0.3">
      <c r="A6" s="49"/>
      <c r="B6" s="49"/>
      <c r="C6" s="49"/>
      <c r="D6" s="49"/>
      <c r="E6" s="49"/>
      <c r="F6" s="49"/>
      <c r="G6" s="49"/>
      <c r="H6" s="49"/>
      <c r="I6" s="50"/>
      <c r="J6" s="50"/>
      <c r="K6" s="50"/>
      <c r="L6" s="50"/>
    </row>
    <row r="7" spans="1:13" ht="18.75" thickBot="1" x14ac:dyDescent="0.3">
      <c r="A7" s="267" t="s">
        <v>1</v>
      </c>
      <c r="B7" s="268"/>
      <c r="C7" s="268"/>
      <c r="D7" s="269"/>
      <c r="E7" s="11"/>
      <c r="F7" s="270" t="s">
        <v>2</v>
      </c>
      <c r="G7" s="271"/>
      <c r="H7" s="272"/>
      <c r="I7" s="132"/>
    </row>
    <row r="8" spans="1:13" s="136" customFormat="1" ht="20.100000000000001" customHeight="1" thickBot="1" x14ac:dyDescent="0.35">
      <c r="A8" s="278" t="s">
        <v>101</v>
      </c>
      <c r="B8" s="279"/>
      <c r="C8" s="280" t="s">
        <v>116</v>
      </c>
      <c r="D8" s="281"/>
      <c r="E8" s="11"/>
      <c r="F8" s="133" t="s">
        <v>4</v>
      </c>
      <c r="G8" s="134" t="s">
        <v>5</v>
      </c>
      <c r="H8" s="135" t="s">
        <v>6</v>
      </c>
      <c r="I8" s="132"/>
    </row>
    <row r="9" spans="1:13" s="136" customFormat="1" ht="20.100000000000001" customHeight="1" x14ac:dyDescent="0.3">
      <c r="A9" s="278" t="s">
        <v>7</v>
      </c>
      <c r="B9" s="279"/>
      <c r="C9" s="280" t="s">
        <v>120</v>
      </c>
      <c r="D9" s="281"/>
      <c r="E9" s="11"/>
      <c r="F9" s="137" t="s">
        <v>102</v>
      </c>
      <c r="G9" s="19">
        <v>500</v>
      </c>
      <c r="H9" s="20"/>
      <c r="I9" s="132"/>
    </row>
    <row r="10" spans="1:13" s="136" customFormat="1" ht="20.100000000000001" customHeight="1" x14ac:dyDescent="0.3">
      <c r="A10" s="278" t="s">
        <v>9</v>
      </c>
      <c r="B10" s="279"/>
      <c r="C10" s="280"/>
      <c r="D10" s="281"/>
      <c r="E10" s="11"/>
      <c r="F10" s="138" t="s">
        <v>72</v>
      </c>
      <c r="G10" s="19">
        <v>1362</v>
      </c>
      <c r="H10" s="20"/>
      <c r="I10" s="132"/>
    </row>
    <row r="11" spans="1:13" s="136" customFormat="1" ht="20.100000000000001" customHeight="1" thickBot="1" x14ac:dyDescent="0.35">
      <c r="A11" s="282" t="s">
        <v>52</v>
      </c>
      <c r="B11" s="283"/>
      <c r="C11" s="284" t="s">
        <v>128</v>
      </c>
      <c r="D11" s="285"/>
      <c r="E11" s="11"/>
      <c r="F11" s="138" t="s">
        <v>76</v>
      </c>
      <c r="G11" s="19">
        <v>120</v>
      </c>
      <c r="H11" s="20"/>
      <c r="I11" s="132"/>
    </row>
    <row r="12" spans="1:13" s="136" customFormat="1" ht="20.100000000000001" customHeight="1" thickBot="1" x14ac:dyDescent="0.35">
      <c r="A12" s="11"/>
      <c r="B12" s="11"/>
      <c r="C12" s="11"/>
      <c r="D12" s="11"/>
      <c r="E12" s="11"/>
      <c r="F12" s="138" t="s">
        <v>79</v>
      </c>
      <c r="G12" s="19"/>
      <c r="H12" s="20"/>
      <c r="I12" s="132"/>
    </row>
    <row r="13" spans="1:13" s="136" customFormat="1" ht="18.75" x14ac:dyDescent="0.3">
      <c r="A13" s="267" t="s">
        <v>103</v>
      </c>
      <c r="B13" s="268"/>
      <c r="C13" s="268"/>
      <c r="D13" s="269"/>
      <c r="E13" s="11"/>
      <c r="F13" s="138" t="s">
        <v>104</v>
      </c>
      <c r="G13" s="19"/>
      <c r="H13" s="20"/>
      <c r="I13" s="132"/>
    </row>
    <row r="14" spans="1:13" s="136" customFormat="1" ht="20.100000000000001" customHeight="1" x14ac:dyDescent="0.3">
      <c r="A14" s="274" t="s">
        <v>24</v>
      </c>
      <c r="B14" s="275"/>
      <c r="C14" s="280"/>
      <c r="D14" s="281"/>
      <c r="E14" s="11"/>
      <c r="F14" s="138" t="s">
        <v>38</v>
      </c>
      <c r="G14" s="19">
        <v>0.5</v>
      </c>
      <c r="H14" s="20"/>
      <c r="I14" s="132"/>
    </row>
    <row r="15" spans="1:13" s="136" customFormat="1" ht="20.100000000000001" customHeight="1" thickBot="1" x14ac:dyDescent="0.35">
      <c r="A15" s="274" t="s">
        <v>105</v>
      </c>
      <c r="B15" s="275"/>
      <c r="C15" s="276"/>
      <c r="D15" s="277"/>
      <c r="E15" s="11"/>
      <c r="F15" s="139"/>
      <c r="G15" s="25"/>
      <c r="H15" s="140"/>
      <c r="I15" s="132"/>
    </row>
    <row r="16" spans="1:13" s="136" customFormat="1" ht="20.100000000000001" customHeight="1" x14ac:dyDescent="0.3">
      <c r="A16" s="274" t="s">
        <v>106</v>
      </c>
      <c r="B16" s="275"/>
      <c r="C16" s="276"/>
      <c r="D16" s="277"/>
      <c r="E16" s="11"/>
      <c r="F16" s="11"/>
      <c r="G16" s="11"/>
      <c r="H16" s="11"/>
      <c r="I16" s="132"/>
    </row>
    <row r="17" spans="1:9" s="136" customFormat="1" ht="20.100000000000001" customHeight="1" x14ac:dyDescent="0.3">
      <c r="A17" s="274" t="s">
        <v>107</v>
      </c>
      <c r="B17" s="275"/>
      <c r="C17" s="276"/>
      <c r="D17" s="277"/>
      <c r="E17" s="11"/>
      <c r="F17" s="11"/>
      <c r="G17" s="11"/>
      <c r="H17" s="11"/>
      <c r="I17" s="132"/>
    </row>
    <row r="18" spans="1:9" s="136" customFormat="1" ht="20.100000000000001" customHeight="1" x14ac:dyDescent="0.3">
      <c r="A18" s="274" t="s">
        <v>108</v>
      </c>
      <c r="B18" s="275"/>
      <c r="C18" s="276">
        <v>1</v>
      </c>
      <c r="D18" s="277"/>
      <c r="E18" s="11"/>
      <c r="F18" s="11"/>
      <c r="G18" s="11"/>
      <c r="H18" s="11"/>
      <c r="I18" s="132"/>
    </row>
    <row r="19" spans="1:9" s="136" customFormat="1" ht="20.100000000000001" customHeight="1" x14ac:dyDescent="0.3">
      <c r="A19" s="274" t="s">
        <v>109</v>
      </c>
      <c r="B19" s="275"/>
      <c r="C19" s="276">
        <v>120</v>
      </c>
      <c r="D19" s="277"/>
      <c r="E19" s="11"/>
      <c r="F19" s="11"/>
      <c r="G19" s="11"/>
      <c r="H19" s="11"/>
      <c r="I19" s="132"/>
    </row>
    <row r="20" spans="1:9" s="136" customFormat="1" ht="20.100000000000001" customHeight="1" x14ac:dyDescent="0.3">
      <c r="A20" s="274" t="s">
        <v>110</v>
      </c>
      <c r="B20" s="275"/>
      <c r="C20" s="276"/>
      <c r="D20" s="277"/>
      <c r="E20" s="11"/>
      <c r="F20" s="11"/>
      <c r="G20" s="11"/>
      <c r="H20" s="11"/>
      <c r="I20" s="132"/>
    </row>
    <row r="21" spans="1:9" s="136" customFormat="1" ht="20.100000000000001" customHeight="1" thickBot="1" x14ac:dyDescent="0.35">
      <c r="A21" s="286" t="s">
        <v>111</v>
      </c>
      <c r="B21" s="287"/>
      <c r="C21" s="288"/>
      <c r="D21" s="289"/>
      <c r="E21" s="11"/>
      <c r="F21" s="11"/>
      <c r="G21" s="11"/>
      <c r="H21" s="11"/>
      <c r="I21" s="132"/>
    </row>
    <row r="22" spans="1:9" s="136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32"/>
    </row>
    <row r="23" spans="1:9" s="136" customFormat="1" ht="19.5" thickBot="1" x14ac:dyDescent="0.35">
      <c r="A23" s="11"/>
      <c r="B23" s="11"/>
      <c r="C23" s="11"/>
      <c r="D23" s="11"/>
      <c r="E23" s="11"/>
      <c r="F23" s="11"/>
      <c r="G23" s="11"/>
      <c r="H23" s="11"/>
      <c r="I23" s="132"/>
    </row>
    <row r="24" spans="1:9" s="136" customFormat="1" ht="36.75" thickBot="1" x14ac:dyDescent="0.35">
      <c r="A24" s="141" t="s">
        <v>50</v>
      </c>
      <c r="B24" s="142" t="s">
        <v>51</v>
      </c>
      <c r="C24" s="142" t="s">
        <v>52</v>
      </c>
      <c r="D24" s="142" t="s">
        <v>53</v>
      </c>
      <c r="E24" s="142" t="s">
        <v>112</v>
      </c>
      <c r="F24" s="142" t="s">
        <v>113</v>
      </c>
      <c r="G24" s="142" t="s">
        <v>56</v>
      </c>
      <c r="H24" s="143" t="s">
        <v>57</v>
      </c>
    </row>
    <row r="25" spans="1:9" s="136" customFormat="1" ht="20.100000000000001" customHeight="1" x14ac:dyDescent="0.3">
      <c r="A25" s="66"/>
      <c r="B25" s="144"/>
      <c r="C25" s="144"/>
      <c r="D25" s="145"/>
      <c r="E25" s="146"/>
      <c r="F25" s="55"/>
      <c r="G25" s="145"/>
      <c r="H25" s="59"/>
    </row>
    <row r="26" spans="1:9" s="136" customFormat="1" ht="20.100000000000001" customHeight="1" x14ac:dyDescent="0.3">
      <c r="A26" s="53"/>
      <c r="B26" s="147"/>
      <c r="C26" s="147"/>
      <c r="D26" s="145"/>
      <c r="E26" s="145"/>
      <c r="F26" s="146"/>
      <c r="G26" s="145"/>
      <c r="H26" s="59"/>
    </row>
    <row r="27" spans="1:9" s="136" customFormat="1" ht="20.100000000000001" customHeight="1" x14ac:dyDescent="0.3">
      <c r="A27" s="66"/>
      <c r="B27" s="147"/>
      <c r="C27" s="147"/>
      <c r="D27" s="145"/>
      <c r="E27" s="145"/>
      <c r="F27" s="145"/>
      <c r="G27" s="145"/>
      <c r="H27" s="59"/>
    </row>
    <row r="28" spans="1:9" s="136" customFormat="1" ht="20.100000000000001" customHeight="1" x14ac:dyDescent="0.3">
      <c r="A28" s="148"/>
      <c r="B28" s="147"/>
      <c r="C28" s="147"/>
      <c r="D28" s="145"/>
      <c r="E28" s="145"/>
      <c r="F28" s="145"/>
      <c r="G28" s="145"/>
      <c r="H28" s="59"/>
    </row>
    <row r="29" spans="1:9" s="136" customFormat="1" ht="20.100000000000001" customHeight="1" x14ac:dyDescent="0.3">
      <c r="A29" s="66"/>
      <c r="B29" s="147"/>
      <c r="C29" s="147"/>
      <c r="D29" s="145"/>
      <c r="E29" s="145"/>
      <c r="F29" s="145"/>
      <c r="G29" s="145"/>
      <c r="H29" s="59"/>
    </row>
    <row r="30" spans="1:9" s="136" customFormat="1" ht="20.100000000000001" customHeight="1" x14ac:dyDescent="0.3">
      <c r="A30" s="148"/>
      <c r="B30" s="147"/>
      <c r="C30" s="147"/>
      <c r="D30" s="145"/>
      <c r="E30" s="145"/>
      <c r="F30" s="145"/>
      <c r="G30" s="145"/>
      <c r="H30" s="59"/>
    </row>
    <row r="31" spans="1:9" s="136" customFormat="1" ht="20.100000000000001" customHeight="1" x14ac:dyDescent="0.3">
      <c r="A31" s="66"/>
      <c r="B31" s="147"/>
      <c r="C31" s="147"/>
      <c r="D31" s="145"/>
      <c r="E31" s="145"/>
      <c r="F31" s="145"/>
      <c r="G31" s="145"/>
      <c r="H31" s="59"/>
    </row>
    <row r="32" spans="1:9" s="136" customFormat="1" ht="20.100000000000001" customHeight="1" x14ac:dyDescent="0.3">
      <c r="A32" s="148"/>
      <c r="B32" s="147"/>
      <c r="C32" s="147"/>
      <c r="D32" s="145"/>
      <c r="E32" s="145"/>
      <c r="F32" s="145"/>
      <c r="G32" s="145"/>
      <c r="H32" s="59"/>
    </row>
    <row r="33" spans="1:8" s="154" customFormat="1" ht="20.100000000000001" customHeight="1" thickBot="1" x14ac:dyDescent="0.35">
      <c r="A33" s="149"/>
      <c r="B33" s="150"/>
      <c r="C33" s="151"/>
      <c r="D33" s="152"/>
      <c r="E33" s="152"/>
      <c r="F33" s="152"/>
      <c r="G33" s="152"/>
      <c r="H33" s="153"/>
    </row>
    <row r="34" spans="1:8" ht="15.75" x14ac:dyDescent="0.25">
      <c r="A34" s="44"/>
      <c r="B34" s="44"/>
      <c r="C34" s="43"/>
      <c r="D34" s="43"/>
      <c r="E34" s="43"/>
      <c r="F34" s="43"/>
      <c r="G34" s="43"/>
      <c r="H34" s="43"/>
    </row>
    <row r="35" spans="1:8" x14ac:dyDescent="0.25">
      <c r="A35" s="46"/>
      <c r="B35" s="46"/>
    </row>
    <row r="36" spans="1:8" x14ac:dyDescent="0.25">
      <c r="A36" s="46"/>
      <c r="B36" s="46"/>
    </row>
    <row r="37" spans="1:8" x14ac:dyDescent="0.25">
      <c r="A37" s="47"/>
      <c r="B37" s="47"/>
    </row>
    <row r="38" spans="1:8" x14ac:dyDescent="0.25">
      <c r="A38" s="46"/>
      <c r="B38" s="46"/>
    </row>
    <row r="39" spans="1:8" x14ac:dyDescent="0.25">
      <c r="A39" s="46"/>
      <c r="B39" s="46"/>
    </row>
    <row r="40" spans="1:8" x14ac:dyDescent="0.25">
      <c r="A40" s="47"/>
      <c r="B40" s="47"/>
    </row>
    <row r="41" spans="1:8" x14ac:dyDescent="0.25">
      <c r="A41" s="47"/>
      <c r="B41" s="47"/>
    </row>
    <row r="42" spans="1:8" x14ac:dyDescent="0.25">
      <c r="A42" s="47"/>
      <c r="B42" s="47"/>
    </row>
    <row r="43" spans="1:8" x14ac:dyDescent="0.25">
      <c r="A43" s="47"/>
      <c r="B43" s="47"/>
    </row>
    <row r="44" spans="1:8" x14ac:dyDescent="0.25">
      <c r="A44" s="47"/>
      <c r="B44" s="47"/>
    </row>
    <row r="45" spans="1:8" x14ac:dyDescent="0.25">
      <c r="A45" s="47"/>
      <c r="B45" s="47"/>
    </row>
    <row r="46" spans="1:8" x14ac:dyDescent="0.25">
      <c r="A46" s="48"/>
      <c r="B46" s="48"/>
    </row>
    <row r="47" spans="1:8" x14ac:dyDescent="0.25">
      <c r="A47" s="46"/>
      <c r="B47" s="46"/>
    </row>
    <row r="48" spans="1:8" x14ac:dyDescent="0.25">
      <c r="A48" s="46"/>
      <c r="B48" s="46"/>
    </row>
    <row r="49" spans="1:2" x14ac:dyDescent="0.25">
      <c r="A49" s="46"/>
      <c r="B49" s="46"/>
    </row>
    <row r="50" spans="1:2" x14ac:dyDescent="0.25">
      <c r="A50" s="46"/>
      <c r="B50" s="46"/>
    </row>
    <row r="51" spans="1:2" x14ac:dyDescent="0.25">
      <c r="A51" s="46"/>
      <c r="B51" s="46"/>
    </row>
    <row r="52" spans="1:2" x14ac:dyDescent="0.25">
      <c r="A52" s="46"/>
      <c r="B52" s="46"/>
    </row>
    <row r="53" spans="1:2" x14ac:dyDescent="0.25">
      <c r="A53" s="46"/>
      <c r="B53" s="46"/>
    </row>
    <row r="54" spans="1:2" x14ac:dyDescent="0.25">
      <c r="A54" s="47"/>
      <c r="B54" s="47"/>
    </row>
    <row r="55" spans="1:2" x14ac:dyDescent="0.25">
      <c r="A55" s="47"/>
      <c r="B55" s="47"/>
    </row>
    <row r="56" spans="1:2" x14ac:dyDescent="0.25">
      <c r="A56" s="47"/>
      <c r="B56" s="47"/>
    </row>
    <row r="57" spans="1:2" x14ac:dyDescent="0.25">
      <c r="A57" s="47"/>
      <c r="B57" s="47"/>
    </row>
    <row r="58" spans="1:2" x14ac:dyDescent="0.25">
      <c r="A58" s="47"/>
      <c r="B58" s="47"/>
    </row>
    <row r="59" spans="1:2" x14ac:dyDescent="0.25">
      <c r="A59" s="47"/>
      <c r="B59" s="47"/>
    </row>
    <row r="60" spans="1:2" x14ac:dyDescent="0.25">
      <c r="A60" s="45"/>
      <c r="B60" s="45"/>
    </row>
    <row r="61" spans="1:2" x14ac:dyDescent="0.25">
      <c r="A61" s="45"/>
      <c r="B61" s="45"/>
    </row>
    <row r="77" spans="1:2" x14ac:dyDescent="0.25">
      <c r="A77" s="155"/>
      <c r="B77" s="155"/>
    </row>
    <row r="78" spans="1:2" x14ac:dyDescent="0.25">
      <c r="A78" s="45"/>
      <c r="B78" s="45"/>
    </row>
    <row r="79" spans="1:2" x14ac:dyDescent="0.25">
      <c r="A79" s="46"/>
      <c r="B79" s="46"/>
    </row>
    <row r="80" spans="1:2" x14ac:dyDescent="0.25">
      <c r="A80" s="47" t="s">
        <v>114</v>
      </c>
      <c r="B80" s="47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5F42D-2351-4DAB-ABEB-15E0A95435A8}">
  <sheetPr>
    <pageSetUpPr fitToPage="1"/>
  </sheetPr>
  <dimension ref="A1:M80"/>
  <sheetViews>
    <sheetView zoomScale="80" zoomScaleNormal="80" workbookViewId="0">
      <selection activeCell="A5" sqref="A5:C5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221" t="s">
        <v>0</v>
      </c>
      <c r="B1" s="221"/>
      <c r="C1" s="221"/>
      <c r="D1" s="221"/>
      <c r="E1" s="221"/>
      <c r="F1" s="221"/>
      <c r="G1" s="221"/>
      <c r="H1" s="221"/>
      <c r="I1" s="1"/>
      <c r="J1" s="1"/>
      <c r="K1" s="1"/>
      <c r="L1" s="1"/>
      <c r="M1" s="3"/>
    </row>
    <row r="2" spans="1:13" ht="20.25" x14ac:dyDescent="0.25">
      <c r="A2" s="222" t="s">
        <v>45</v>
      </c>
      <c r="B2" s="222"/>
      <c r="C2" s="222"/>
      <c r="D2" s="222"/>
      <c r="E2" s="222"/>
      <c r="F2" s="222"/>
      <c r="G2" s="222"/>
      <c r="H2" s="222"/>
      <c r="I2" s="5"/>
      <c r="J2" s="5"/>
      <c r="K2" s="5"/>
      <c r="L2" s="5"/>
      <c r="M2" s="7"/>
    </row>
    <row r="3" spans="1:13" ht="21" x14ac:dyDescent="0.25">
      <c r="A3" s="223" t="s">
        <v>46</v>
      </c>
      <c r="B3" s="223"/>
      <c r="C3" s="223"/>
      <c r="D3" s="223"/>
      <c r="E3" s="223"/>
      <c r="F3" s="223"/>
      <c r="G3" s="223"/>
      <c r="H3" s="223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273" t="s">
        <v>138</v>
      </c>
      <c r="B5" s="273"/>
      <c r="C5" s="273"/>
      <c r="D5" s="243" t="s">
        <v>137</v>
      </c>
      <c r="E5" s="243"/>
      <c r="F5" s="243"/>
      <c r="G5" s="243"/>
      <c r="H5" s="243"/>
      <c r="I5" s="132"/>
    </row>
    <row r="6" spans="1:13" ht="6.75" customHeight="1" thickBot="1" x14ac:dyDescent="0.3">
      <c r="A6" s="49"/>
      <c r="B6" s="49"/>
      <c r="C6" s="49"/>
      <c r="D6" s="49"/>
      <c r="E6" s="49"/>
      <c r="F6" s="49"/>
      <c r="G6" s="49"/>
      <c r="H6" s="49"/>
      <c r="I6" s="50"/>
      <c r="J6" s="50"/>
      <c r="K6" s="50"/>
      <c r="L6" s="50"/>
    </row>
    <row r="7" spans="1:13" ht="18.75" thickBot="1" x14ac:dyDescent="0.3">
      <c r="A7" s="267" t="s">
        <v>1</v>
      </c>
      <c r="B7" s="268"/>
      <c r="C7" s="268"/>
      <c r="D7" s="269"/>
      <c r="E7" s="11"/>
      <c r="F7" s="270" t="s">
        <v>2</v>
      </c>
      <c r="G7" s="271"/>
      <c r="H7" s="272"/>
      <c r="I7" s="132"/>
    </row>
    <row r="8" spans="1:13" s="136" customFormat="1" ht="20.100000000000001" customHeight="1" thickBot="1" x14ac:dyDescent="0.35">
      <c r="A8" s="278" t="s">
        <v>101</v>
      </c>
      <c r="B8" s="279"/>
      <c r="C8" s="280" t="s">
        <v>116</v>
      </c>
      <c r="D8" s="281"/>
      <c r="E8" s="11"/>
      <c r="F8" s="133" t="s">
        <v>4</v>
      </c>
      <c r="G8" s="134" t="s">
        <v>5</v>
      </c>
      <c r="H8" s="135" t="s">
        <v>6</v>
      </c>
      <c r="I8" s="132"/>
    </row>
    <row r="9" spans="1:13" s="136" customFormat="1" ht="20.100000000000001" customHeight="1" x14ac:dyDescent="0.3">
      <c r="A9" s="278" t="s">
        <v>7</v>
      </c>
      <c r="B9" s="279"/>
      <c r="C9" s="280" t="s">
        <v>120</v>
      </c>
      <c r="D9" s="281"/>
      <c r="E9" s="11"/>
      <c r="F9" s="137" t="s">
        <v>102</v>
      </c>
      <c r="G9" s="19">
        <v>500</v>
      </c>
      <c r="H9" s="20"/>
      <c r="I9" s="132"/>
    </row>
    <row r="10" spans="1:13" s="136" customFormat="1" ht="20.100000000000001" customHeight="1" x14ac:dyDescent="0.3">
      <c r="A10" s="278" t="s">
        <v>9</v>
      </c>
      <c r="B10" s="279"/>
      <c r="C10" s="280"/>
      <c r="D10" s="281"/>
      <c r="E10" s="11"/>
      <c r="F10" s="138" t="s">
        <v>72</v>
      </c>
      <c r="G10" s="19">
        <v>1362</v>
      </c>
      <c r="H10" s="20"/>
      <c r="I10" s="132"/>
    </row>
    <row r="11" spans="1:13" s="136" customFormat="1" ht="20.100000000000001" customHeight="1" thickBot="1" x14ac:dyDescent="0.35">
      <c r="A11" s="282" t="s">
        <v>52</v>
      </c>
      <c r="B11" s="283"/>
      <c r="C11" s="284" t="s">
        <v>128</v>
      </c>
      <c r="D11" s="285"/>
      <c r="E11" s="11"/>
      <c r="F11" s="138" t="s">
        <v>76</v>
      </c>
      <c r="G11" s="19">
        <v>120</v>
      </c>
      <c r="H11" s="20"/>
      <c r="I11" s="132"/>
    </row>
    <row r="12" spans="1:13" s="136" customFormat="1" ht="20.100000000000001" customHeight="1" thickBot="1" x14ac:dyDescent="0.35">
      <c r="A12" s="11"/>
      <c r="B12" s="11"/>
      <c r="C12" s="11"/>
      <c r="D12" s="11"/>
      <c r="E12" s="11"/>
      <c r="F12" s="138" t="s">
        <v>79</v>
      </c>
      <c r="G12" s="19"/>
      <c r="H12" s="20"/>
      <c r="I12" s="132"/>
    </row>
    <row r="13" spans="1:13" s="136" customFormat="1" ht="18.75" x14ac:dyDescent="0.3">
      <c r="A13" s="267" t="s">
        <v>103</v>
      </c>
      <c r="B13" s="268"/>
      <c r="C13" s="268"/>
      <c r="D13" s="269"/>
      <c r="E13" s="11"/>
      <c r="F13" s="138" t="s">
        <v>104</v>
      </c>
      <c r="G13" s="19"/>
      <c r="H13" s="20"/>
      <c r="I13" s="132"/>
    </row>
    <row r="14" spans="1:13" s="136" customFormat="1" ht="20.100000000000001" customHeight="1" x14ac:dyDescent="0.3">
      <c r="A14" s="274" t="s">
        <v>24</v>
      </c>
      <c r="B14" s="275"/>
      <c r="C14" s="280"/>
      <c r="D14" s="281"/>
      <c r="E14" s="11"/>
      <c r="F14" s="138" t="s">
        <v>38</v>
      </c>
      <c r="G14" s="19">
        <v>0.5</v>
      </c>
      <c r="H14" s="20"/>
      <c r="I14" s="132"/>
    </row>
    <row r="15" spans="1:13" s="136" customFormat="1" ht="20.100000000000001" customHeight="1" thickBot="1" x14ac:dyDescent="0.35">
      <c r="A15" s="274" t="s">
        <v>105</v>
      </c>
      <c r="B15" s="275"/>
      <c r="C15" s="276"/>
      <c r="D15" s="277"/>
      <c r="E15" s="11"/>
      <c r="F15" s="139"/>
      <c r="G15" s="25"/>
      <c r="H15" s="140"/>
      <c r="I15" s="132"/>
    </row>
    <row r="16" spans="1:13" s="136" customFormat="1" ht="20.100000000000001" customHeight="1" x14ac:dyDescent="0.3">
      <c r="A16" s="274" t="s">
        <v>106</v>
      </c>
      <c r="B16" s="275"/>
      <c r="C16" s="276"/>
      <c r="D16" s="277"/>
      <c r="E16" s="11"/>
      <c r="F16" s="11"/>
      <c r="G16" s="11"/>
      <c r="H16" s="11"/>
      <c r="I16" s="132"/>
    </row>
    <row r="17" spans="1:9" s="136" customFormat="1" ht="20.100000000000001" customHeight="1" x14ac:dyDescent="0.3">
      <c r="A17" s="274" t="s">
        <v>107</v>
      </c>
      <c r="B17" s="275"/>
      <c r="C17" s="276"/>
      <c r="D17" s="277"/>
      <c r="E17" s="11"/>
      <c r="F17" s="11"/>
      <c r="G17" s="11"/>
      <c r="H17" s="11"/>
      <c r="I17" s="132"/>
    </row>
    <row r="18" spans="1:9" s="136" customFormat="1" ht="20.100000000000001" customHeight="1" x14ac:dyDescent="0.3">
      <c r="A18" s="274" t="s">
        <v>108</v>
      </c>
      <c r="B18" s="275"/>
      <c r="C18" s="276">
        <v>1</v>
      </c>
      <c r="D18" s="277"/>
      <c r="E18" s="11"/>
      <c r="F18" s="11"/>
      <c r="G18" s="11"/>
      <c r="H18" s="11"/>
      <c r="I18" s="132"/>
    </row>
    <row r="19" spans="1:9" s="136" customFormat="1" ht="20.100000000000001" customHeight="1" x14ac:dyDescent="0.3">
      <c r="A19" s="274" t="s">
        <v>109</v>
      </c>
      <c r="B19" s="275"/>
      <c r="C19" s="276">
        <v>120</v>
      </c>
      <c r="D19" s="277"/>
      <c r="E19" s="11"/>
      <c r="F19" s="11"/>
      <c r="G19" s="11"/>
      <c r="H19" s="11"/>
      <c r="I19" s="132"/>
    </row>
    <row r="20" spans="1:9" s="136" customFormat="1" ht="20.100000000000001" customHeight="1" x14ac:dyDescent="0.3">
      <c r="A20" s="274" t="s">
        <v>110</v>
      </c>
      <c r="B20" s="275"/>
      <c r="C20" s="276"/>
      <c r="D20" s="277"/>
      <c r="E20" s="11"/>
      <c r="F20" s="11"/>
      <c r="G20" s="11"/>
      <c r="H20" s="11"/>
      <c r="I20" s="132"/>
    </row>
    <row r="21" spans="1:9" s="136" customFormat="1" ht="20.100000000000001" customHeight="1" thickBot="1" x14ac:dyDescent="0.35">
      <c r="A21" s="286" t="s">
        <v>111</v>
      </c>
      <c r="B21" s="287"/>
      <c r="C21" s="288"/>
      <c r="D21" s="289"/>
      <c r="E21" s="11"/>
      <c r="F21" s="11"/>
      <c r="G21" s="11"/>
      <c r="H21" s="11"/>
      <c r="I21" s="132"/>
    </row>
    <row r="22" spans="1:9" s="136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32"/>
    </row>
    <row r="23" spans="1:9" s="136" customFormat="1" ht="19.5" thickBot="1" x14ac:dyDescent="0.35">
      <c r="A23" s="11"/>
      <c r="B23" s="11"/>
      <c r="C23" s="11"/>
      <c r="D23" s="11"/>
      <c r="E23" s="11"/>
      <c r="F23" s="11"/>
      <c r="G23" s="11"/>
      <c r="H23" s="11"/>
      <c r="I23" s="132"/>
    </row>
    <row r="24" spans="1:9" s="136" customFormat="1" ht="36.75" thickBot="1" x14ac:dyDescent="0.35">
      <c r="A24" s="141" t="s">
        <v>50</v>
      </c>
      <c r="B24" s="142" t="s">
        <v>51</v>
      </c>
      <c r="C24" s="142" t="s">
        <v>52</v>
      </c>
      <c r="D24" s="142" t="s">
        <v>53</v>
      </c>
      <c r="E24" s="142" t="s">
        <v>112</v>
      </c>
      <c r="F24" s="142" t="s">
        <v>113</v>
      </c>
      <c r="G24" s="142" t="s">
        <v>56</v>
      </c>
      <c r="H24" s="143" t="s">
        <v>57</v>
      </c>
    </row>
    <row r="25" spans="1:9" s="136" customFormat="1" ht="20.100000000000001" customHeight="1" x14ac:dyDescent="0.3">
      <c r="A25" s="66"/>
      <c r="B25" s="144"/>
      <c r="C25" s="144"/>
      <c r="D25" s="145"/>
      <c r="E25" s="146"/>
      <c r="F25" s="55"/>
      <c r="G25" s="145"/>
      <c r="H25" s="59" t="e">
        <f t="shared" ref="H25:H33" si="0">G25/E25</f>
        <v>#DIV/0!</v>
      </c>
    </row>
    <row r="26" spans="1:9" s="136" customFormat="1" ht="20.100000000000001" customHeight="1" x14ac:dyDescent="0.3">
      <c r="A26" s="53"/>
      <c r="B26" s="147"/>
      <c r="C26" s="147"/>
      <c r="D26" s="145"/>
      <c r="E26" s="145"/>
      <c r="F26" s="146"/>
      <c r="G26" s="145"/>
      <c r="H26" s="59" t="e">
        <f t="shared" si="0"/>
        <v>#DIV/0!</v>
      </c>
    </row>
    <row r="27" spans="1:9" s="136" customFormat="1" ht="20.100000000000001" customHeight="1" x14ac:dyDescent="0.3">
      <c r="A27" s="66"/>
      <c r="B27" s="147"/>
      <c r="C27" s="147"/>
      <c r="D27" s="145"/>
      <c r="E27" s="145"/>
      <c r="F27" s="145"/>
      <c r="G27" s="145"/>
      <c r="H27" s="59" t="e">
        <f t="shared" si="0"/>
        <v>#DIV/0!</v>
      </c>
    </row>
    <row r="28" spans="1:9" s="136" customFormat="1" ht="20.100000000000001" customHeight="1" x14ac:dyDescent="0.3">
      <c r="A28" s="148"/>
      <c r="B28" s="147"/>
      <c r="C28" s="147"/>
      <c r="D28" s="145"/>
      <c r="E28" s="145"/>
      <c r="F28" s="145"/>
      <c r="G28" s="145"/>
      <c r="H28" s="59" t="e">
        <f t="shared" si="0"/>
        <v>#DIV/0!</v>
      </c>
    </row>
    <row r="29" spans="1:9" s="136" customFormat="1" ht="20.100000000000001" customHeight="1" x14ac:dyDescent="0.3">
      <c r="A29" s="66"/>
      <c r="B29" s="147"/>
      <c r="C29" s="147"/>
      <c r="D29" s="145"/>
      <c r="E29" s="145"/>
      <c r="F29" s="145"/>
      <c r="G29" s="145"/>
      <c r="H29" s="59" t="e">
        <f t="shared" si="0"/>
        <v>#DIV/0!</v>
      </c>
    </row>
    <row r="30" spans="1:9" s="136" customFormat="1" ht="20.100000000000001" customHeight="1" x14ac:dyDescent="0.3">
      <c r="A30" s="148"/>
      <c r="B30" s="147"/>
      <c r="C30" s="147"/>
      <c r="D30" s="145"/>
      <c r="E30" s="145"/>
      <c r="F30" s="145"/>
      <c r="G30" s="145"/>
      <c r="H30" s="59" t="e">
        <f t="shared" si="0"/>
        <v>#DIV/0!</v>
      </c>
    </row>
    <row r="31" spans="1:9" s="136" customFormat="1" ht="20.100000000000001" customHeight="1" x14ac:dyDescent="0.3">
      <c r="A31" s="66"/>
      <c r="B31" s="147"/>
      <c r="C31" s="147"/>
      <c r="D31" s="145"/>
      <c r="E31" s="145"/>
      <c r="F31" s="145"/>
      <c r="G31" s="145"/>
      <c r="H31" s="59" t="e">
        <f t="shared" si="0"/>
        <v>#DIV/0!</v>
      </c>
    </row>
    <row r="32" spans="1:9" s="136" customFormat="1" ht="20.100000000000001" customHeight="1" x14ac:dyDescent="0.3">
      <c r="A32" s="148"/>
      <c r="B32" s="147"/>
      <c r="C32" s="147"/>
      <c r="D32" s="145"/>
      <c r="E32" s="145"/>
      <c r="F32" s="145"/>
      <c r="G32" s="145"/>
      <c r="H32" s="59" t="e">
        <f t="shared" si="0"/>
        <v>#DIV/0!</v>
      </c>
    </row>
    <row r="33" spans="1:8" s="154" customFormat="1" ht="20.100000000000001" customHeight="1" thickBot="1" x14ac:dyDescent="0.35">
      <c r="A33" s="149"/>
      <c r="B33" s="150"/>
      <c r="C33" s="151"/>
      <c r="D33" s="152"/>
      <c r="E33" s="152"/>
      <c r="F33" s="152"/>
      <c r="G33" s="152"/>
      <c r="H33" s="153" t="e">
        <f t="shared" si="0"/>
        <v>#DIV/0!</v>
      </c>
    </row>
    <row r="34" spans="1:8" ht="15.75" x14ac:dyDescent="0.25">
      <c r="A34" s="44"/>
      <c r="B34" s="44"/>
      <c r="C34" s="43"/>
      <c r="D34" s="43"/>
      <c r="E34" s="43"/>
      <c r="F34" s="43"/>
      <c r="G34" s="43"/>
      <c r="H34" s="43"/>
    </row>
    <row r="35" spans="1:8" x14ac:dyDescent="0.25">
      <c r="A35" s="46"/>
      <c r="B35" s="46"/>
    </row>
    <row r="36" spans="1:8" x14ac:dyDescent="0.25">
      <c r="A36" s="46"/>
      <c r="B36" s="46"/>
    </row>
    <row r="37" spans="1:8" x14ac:dyDescent="0.25">
      <c r="A37" s="47"/>
      <c r="B37" s="47"/>
    </row>
    <row r="38" spans="1:8" x14ac:dyDescent="0.25">
      <c r="A38" s="46"/>
      <c r="B38" s="46"/>
    </row>
    <row r="39" spans="1:8" x14ac:dyDescent="0.25">
      <c r="A39" s="46"/>
      <c r="B39" s="46"/>
    </row>
    <row r="40" spans="1:8" x14ac:dyDescent="0.25">
      <c r="A40" s="47"/>
      <c r="B40" s="47"/>
    </row>
    <row r="41" spans="1:8" x14ac:dyDescent="0.25">
      <c r="A41" s="47"/>
      <c r="B41" s="47"/>
    </row>
    <row r="42" spans="1:8" x14ac:dyDescent="0.25">
      <c r="A42" s="47"/>
      <c r="B42" s="47"/>
    </row>
    <row r="43" spans="1:8" x14ac:dyDescent="0.25">
      <c r="A43" s="47"/>
      <c r="B43" s="47"/>
    </row>
    <row r="44" spans="1:8" x14ac:dyDescent="0.25">
      <c r="A44" s="47"/>
      <c r="B44" s="47"/>
    </row>
    <row r="45" spans="1:8" x14ac:dyDescent="0.25">
      <c r="A45" s="47"/>
      <c r="B45" s="47"/>
    </row>
    <row r="46" spans="1:8" x14ac:dyDescent="0.25">
      <c r="A46" s="48"/>
      <c r="B46" s="48"/>
    </row>
    <row r="47" spans="1:8" x14ac:dyDescent="0.25">
      <c r="A47" s="46"/>
      <c r="B47" s="46"/>
    </row>
    <row r="48" spans="1:8" x14ac:dyDescent="0.25">
      <c r="A48" s="46"/>
      <c r="B48" s="46"/>
    </row>
    <row r="49" spans="1:2" x14ac:dyDescent="0.25">
      <c r="A49" s="46"/>
      <c r="B49" s="46"/>
    </row>
    <row r="50" spans="1:2" x14ac:dyDescent="0.25">
      <c r="A50" s="46"/>
      <c r="B50" s="46"/>
    </row>
    <row r="51" spans="1:2" x14ac:dyDescent="0.25">
      <c r="A51" s="46"/>
      <c r="B51" s="46"/>
    </row>
    <row r="52" spans="1:2" x14ac:dyDescent="0.25">
      <c r="A52" s="46"/>
      <c r="B52" s="46"/>
    </row>
    <row r="53" spans="1:2" x14ac:dyDescent="0.25">
      <c r="A53" s="46"/>
      <c r="B53" s="46"/>
    </row>
    <row r="54" spans="1:2" x14ac:dyDescent="0.25">
      <c r="A54" s="47"/>
      <c r="B54" s="47"/>
    </row>
    <row r="55" spans="1:2" x14ac:dyDescent="0.25">
      <c r="A55" s="47"/>
      <c r="B55" s="47"/>
    </row>
    <row r="56" spans="1:2" x14ac:dyDescent="0.25">
      <c r="A56" s="47"/>
      <c r="B56" s="47"/>
    </row>
    <row r="57" spans="1:2" x14ac:dyDescent="0.25">
      <c r="A57" s="47"/>
      <c r="B57" s="47"/>
    </row>
    <row r="58" spans="1:2" x14ac:dyDescent="0.25">
      <c r="A58" s="47"/>
      <c r="B58" s="47"/>
    </row>
    <row r="59" spans="1:2" x14ac:dyDescent="0.25">
      <c r="A59" s="47"/>
      <c r="B59" s="47"/>
    </row>
    <row r="60" spans="1:2" x14ac:dyDescent="0.25">
      <c r="A60" s="45"/>
      <c r="B60" s="45"/>
    </row>
    <row r="61" spans="1:2" x14ac:dyDescent="0.25">
      <c r="A61" s="45"/>
      <c r="B61" s="45"/>
    </row>
    <row r="77" spans="1:2" x14ac:dyDescent="0.25">
      <c r="A77" s="155"/>
      <c r="B77" s="155"/>
    </row>
    <row r="78" spans="1:2" x14ac:dyDescent="0.25">
      <c r="A78" s="45"/>
      <c r="B78" s="45"/>
    </row>
    <row r="79" spans="1:2" x14ac:dyDescent="0.25">
      <c r="A79" s="46"/>
      <c r="B79" s="46"/>
    </row>
    <row r="80" spans="1:2" x14ac:dyDescent="0.25">
      <c r="A80" s="47" t="s">
        <v>114</v>
      </c>
      <c r="B80" s="47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140A2-D6AD-4482-B953-508AE0161265}">
  <sheetPr>
    <pageSetUpPr fitToPage="1"/>
  </sheetPr>
  <dimension ref="A1:M80"/>
  <sheetViews>
    <sheetView zoomScale="80" zoomScaleNormal="80" workbookViewId="0">
      <selection activeCell="J23" sqref="J23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221" t="s">
        <v>0</v>
      </c>
      <c r="B1" s="221"/>
      <c r="C1" s="221"/>
      <c r="D1" s="221"/>
      <c r="E1" s="221"/>
      <c r="F1" s="221"/>
      <c r="G1" s="221"/>
      <c r="H1" s="221"/>
      <c r="I1" s="1"/>
      <c r="J1" s="1"/>
      <c r="K1" s="1"/>
      <c r="L1" s="1"/>
      <c r="M1" s="3"/>
    </row>
    <row r="2" spans="1:13" ht="20.25" x14ac:dyDescent="0.25">
      <c r="A2" s="222" t="s">
        <v>45</v>
      </c>
      <c r="B2" s="222"/>
      <c r="C2" s="222"/>
      <c r="D2" s="222"/>
      <c r="E2" s="222"/>
      <c r="F2" s="222"/>
      <c r="G2" s="222"/>
      <c r="H2" s="222"/>
      <c r="I2" s="5"/>
      <c r="J2" s="5"/>
      <c r="K2" s="5"/>
      <c r="L2" s="5"/>
      <c r="M2" s="7"/>
    </row>
    <row r="3" spans="1:13" ht="21" x14ac:dyDescent="0.25">
      <c r="A3" s="223" t="s">
        <v>46</v>
      </c>
      <c r="B3" s="223"/>
      <c r="C3" s="223"/>
      <c r="D3" s="223"/>
      <c r="E3" s="223"/>
      <c r="F3" s="223"/>
      <c r="G3" s="223"/>
      <c r="H3" s="223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273" t="s">
        <v>139</v>
      </c>
      <c r="B5" s="273"/>
      <c r="C5" s="273"/>
      <c r="D5" s="243" t="s">
        <v>135</v>
      </c>
      <c r="E5" s="243"/>
      <c r="F5" s="243"/>
      <c r="G5" s="243"/>
      <c r="H5" s="243"/>
      <c r="I5" s="132"/>
    </row>
    <row r="6" spans="1:13" ht="6.75" customHeight="1" thickBot="1" x14ac:dyDescent="0.3">
      <c r="A6" s="49"/>
      <c r="B6" s="49"/>
      <c r="C6" s="49"/>
      <c r="D6" s="49"/>
      <c r="E6" s="49"/>
      <c r="F6" s="49"/>
      <c r="G6" s="49"/>
      <c r="H6" s="49"/>
      <c r="I6" s="50"/>
      <c r="J6" s="50"/>
      <c r="K6" s="50"/>
      <c r="L6" s="50"/>
    </row>
    <row r="7" spans="1:13" ht="18.75" thickBot="1" x14ac:dyDescent="0.3">
      <c r="A7" s="267" t="s">
        <v>1</v>
      </c>
      <c r="B7" s="268"/>
      <c r="C7" s="268"/>
      <c r="D7" s="269"/>
      <c r="E7" s="11"/>
      <c r="F7" s="270" t="s">
        <v>2</v>
      </c>
      <c r="G7" s="271"/>
      <c r="H7" s="272"/>
      <c r="I7" s="132"/>
    </row>
    <row r="8" spans="1:13" s="136" customFormat="1" ht="20.100000000000001" customHeight="1" thickBot="1" x14ac:dyDescent="0.35">
      <c r="A8" s="278" t="s">
        <v>101</v>
      </c>
      <c r="B8" s="279"/>
      <c r="C8" s="280" t="s">
        <v>116</v>
      </c>
      <c r="D8" s="281"/>
      <c r="E8" s="11"/>
      <c r="F8" s="133" t="s">
        <v>4</v>
      </c>
      <c r="G8" s="134" t="s">
        <v>5</v>
      </c>
      <c r="H8" s="135" t="s">
        <v>6</v>
      </c>
      <c r="I8" s="132"/>
    </row>
    <row r="9" spans="1:13" s="136" customFormat="1" ht="20.100000000000001" customHeight="1" x14ac:dyDescent="0.3">
      <c r="A9" s="278" t="s">
        <v>7</v>
      </c>
      <c r="B9" s="279"/>
      <c r="C9" s="280" t="s">
        <v>120</v>
      </c>
      <c r="D9" s="281"/>
      <c r="E9" s="11"/>
      <c r="F9" s="137" t="s">
        <v>129</v>
      </c>
      <c r="G9" s="19">
        <v>500</v>
      </c>
      <c r="H9" s="20"/>
      <c r="I9" s="132"/>
    </row>
    <row r="10" spans="1:13" s="136" customFormat="1" ht="20.100000000000001" customHeight="1" x14ac:dyDescent="0.3">
      <c r="A10" s="278" t="s">
        <v>9</v>
      </c>
      <c r="B10" s="279"/>
      <c r="C10" s="280"/>
      <c r="D10" s="281"/>
      <c r="E10" s="11"/>
      <c r="F10" s="138" t="s">
        <v>72</v>
      </c>
      <c r="G10" s="19">
        <v>1362</v>
      </c>
      <c r="H10" s="20"/>
      <c r="I10" s="132"/>
    </row>
    <row r="11" spans="1:13" s="136" customFormat="1" ht="20.100000000000001" customHeight="1" thickBot="1" x14ac:dyDescent="0.35">
      <c r="A11" s="282" t="s">
        <v>52</v>
      </c>
      <c r="B11" s="283"/>
      <c r="C11" s="284" t="s">
        <v>128</v>
      </c>
      <c r="D11" s="285"/>
      <c r="E11" s="11"/>
      <c r="F11" s="138" t="s">
        <v>76</v>
      </c>
      <c r="G11" s="19">
        <v>120</v>
      </c>
      <c r="H11" s="20"/>
      <c r="I11" s="132"/>
    </row>
    <row r="12" spans="1:13" s="136" customFormat="1" ht="20.100000000000001" customHeight="1" thickBot="1" x14ac:dyDescent="0.35">
      <c r="A12" s="11"/>
      <c r="B12" s="11"/>
      <c r="C12" s="11"/>
      <c r="D12" s="11"/>
      <c r="E12" s="11"/>
      <c r="F12" s="138" t="s">
        <v>79</v>
      </c>
      <c r="G12" s="19"/>
      <c r="H12" s="20"/>
      <c r="I12" s="132"/>
    </row>
    <row r="13" spans="1:13" s="136" customFormat="1" ht="18.75" x14ac:dyDescent="0.3">
      <c r="A13" s="267" t="s">
        <v>103</v>
      </c>
      <c r="B13" s="268"/>
      <c r="C13" s="268"/>
      <c r="D13" s="269"/>
      <c r="E13" s="11"/>
      <c r="F13" s="138" t="s">
        <v>104</v>
      </c>
      <c r="G13" s="19"/>
      <c r="H13" s="20"/>
      <c r="I13" s="132"/>
    </row>
    <row r="14" spans="1:13" s="136" customFormat="1" ht="20.100000000000001" customHeight="1" x14ac:dyDescent="0.3">
      <c r="A14" s="274" t="s">
        <v>24</v>
      </c>
      <c r="B14" s="275"/>
      <c r="C14" s="280"/>
      <c r="D14" s="281"/>
      <c r="E14" s="11"/>
      <c r="F14" s="138" t="s">
        <v>38</v>
      </c>
      <c r="G14" s="19">
        <v>0.5</v>
      </c>
      <c r="H14" s="20"/>
      <c r="I14" s="132"/>
    </row>
    <row r="15" spans="1:13" s="136" customFormat="1" ht="20.100000000000001" customHeight="1" thickBot="1" x14ac:dyDescent="0.35">
      <c r="A15" s="274" t="s">
        <v>105</v>
      </c>
      <c r="B15" s="275"/>
      <c r="C15" s="276"/>
      <c r="D15" s="277"/>
      <c r="E15" s="11"/>
      <c r="F15" s="139"/>
      <c r="G15" s="25"/>
      <c r="H15" s="140"/>
      <c r="I15" s="132"/>
    </row>
    <row r="16" spans="1:13" s="136" customFormat="1" ht="20.100000000000001" customHeight="1" x14ac:dyDescent="0.3">
      <c r="A16" s="274" t="s">
        <v>106</v>
      </c>
      <c r="B16" s="275"/>
      <c r="C16" s="276"/>
      <c r="D16" s="277"/>
      <c r="E16" s="11"/>
      <c r="F16" s="11"/>
      <c r="G16" s="11"/>
      <c r="H16" s="11"/>
      <c r="I16" s="132"/>
    </row>
    <row r="17" spans="1:9" s="136" customFormat="1" ht="20.100000000000001" customHeight="1" x14ac:dyDescent="0.3">
      <c r="A17" s="274" t="s">
        <v>107</v>
      </c>
      <c r="B17" s="275"/>
      <c r="C17" s="276"/>
      <c r="D17" s="277"/>
      <c r="E17" s="11"/>
      <c r="F17" s="11"/>
      <c r="G17" s="11"/>
      <c r="H17" s="11"/>
      <c r="I17" s="132"/>
    </row>
    <row r="18" spans="1:9" s="136" customFormat="1" ht="20.100000000000001" customHeight="1" x14ac:dyDescent="0.3">
      <c r="A18" s="274" t="s">
        <v>108</v>
      </c>
      <c r="B18" s="275"/>
      <c r="C18" s="276">
        <v>1</v>
      </c>
      <c r="D18" s="277"/>
      <c r="E18" s="11"/>
      <c r="F18" s="11"/>
      <c r="G18" s="11"/>
      <c r="H18" s="11"/>
      <c r="I18" s="132"/>
    </row>
    <row r="19" spans="1:9" s="136" customFormat="1" ht="20.100000000000001" customHeight="1" x14ac:dyDescent="0.3">
      <c r="A19" s="274" t="s">
        <v>109</v>
      </c>
      <c r="B19" s="275"/>
      <c r="C19" s="276">
        <v>120</v>
      </c>
      <c r="D19" s="277"/>
      <c r="E19" s="11"/>
      <c r="F19" s="11"/>
      <c r="G19" s="11"/>
      <c r="H19" s="11"/>
      <c r="I19" s="132"/>
    </row>
    <row r="20" spans="1:9" s="136" customFormat="1" ht="20.100000000000001" customHeight="1" x14ac:dyDescent="0.3">
      <c r="A20" s="274" t="s">
        <v>110</v>
      </c>
      <c r="B20" s="275"/>
      <c r="C20" s="276"/>
      <c r="D20" s="277"/>
      <c r="E20" s="11"/>
      <c r="F20" s="11"/>
      <c r="G20" s="11"/>
      <c r="H20" s="11"/>
      <c r="I20" s="132"/>
    </row>
    <row r="21" spans="1:9" s="136" customFormat="1" ht="20.100000000000001" customHeight="1" thickBot="1" x14ac:dyDescent="0.35">
      <c r="A21" s="286" t="s">
        <v>111</v>
      </c>
      <c r="B21" s="287"/>
      <c r="C21" s="288"/>
      <c r="D21" s="289"/>
      <c r="E21" s="11"/>
      <c r="F21" s="11"/>
      <c r="G21" s="11"/>
      <c r="H21" s="11"/>
      <c r="I21" s="132"/>
    </row>
    <row r="22" spans="1:9" s="136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32"/>
    </row>
    <row r="23" spans="1:9" s="136" customFormat="1" ht="19.5" thickBot="1" x14ac:dyDescent="0.35">
      <c r="A23" s="11"/>
      <c r="B23" s="11"/>
      <c r="C23" s="11"/>
      <c r="D23" s="11"/>
      <c r="E23" s="11"/>
      <c r="F23" s="11"/>
      <c r="G23" s="11"/>
      <c r="H23" s="11"/>
      <c r="I23" s="132"/>
    </row>
    <row r="24" spans="1:9" s="136" customFormat="1" ht="36.75" thickBot="1" x14ac:dyDescent="0.35">
      <c r="A24" s="141" t="s">
        <v>50</v>
      </c>
      <c r="B24" s="142" t="s">
        <v>51</v>
      </c>
      <c r="C24" s="142" t="s">
        <v>52</v>
      </c>
      <c r="D24" s="142" t="s">
        <v>53</v>
      </c>
      <c r="E24" s="142" t="s">
        <v>112</v>
      </c>
      <c r="F24" s="142" t="s">
        <v>113</v>
      </c>
      <c r="G24" s="142" t="s">
        <v>56</v>
      </c>
      <c r="H24" s="143" t="s">
        <v>57</v>
      </c>
    </row>
    <row r="25" spans="1:9" s="136" customFormat="1" ht="20.100000000000001" customHeight="1" x14ac:dyDescent="0.3">
      <c r="A25" s="66" t="s">
        <v>123</v>
      </c>
      <c r="B25" s="144">
        <v>1320</v>
      </c>
      <c r="C25" s="144" t="s">
        <v>127</v>
      </c>
      <c r="D25" s="145">
        <v>10</v>
      </c>
      <c r="E25" s="146">
        <v>250</v>
      </c>
      <c r="F25" s="55"/>
      <c r="G25" s="145"/>
      <c r="H25" s="59">
        <f t="shared" ref="H25:H29" si="0">G25/E25</f>
        <v>0</v>
      </c>
    </row>
    <row r="26" spans="1:9" s="136" customFormat="1" ht="20.100000000000001" customHeight="1" x14ac:dyDescent="0.3">
      <c r="A26" s="66" t="s">
        <v>124</v>
      </c>
      <c r="B26" s="147">
        <v>1324</v>
      </c>
      <c r="C26" s="147" t="s">
        <v>127</v>
      </c>
      <c r="D26" s="145">
        <v>10</v>
      </c>
      <c r="E26" s="145">
        <v>275</v>
      </c>
      <c r="F26" s="146"/>
      <c r="G26" s="145"/>
      <c r="H26" s="59">
        <f t="shared" si="0"/>
        <v>0</v>
      </c>
    </row>
    <row r="27" spans="1:9" s="136" customFormat="1" ht="20.100000000000001" customHeight="1" x14ac:dyDescent="0.3">
      <c r="A27" s="66" t="s">
        <v>125</v>
      </c>
      <c r="B27" s="147">
        <v>1319</v>
      </c>
      <c r="C27" s="144" t="s">
        <v>127</v>
      </c>
      <c r="D27" s="145">
        <v>10</v>
      </c>
      <c r="E27" s="146">
        <v>250</v>
      </c>
      <c r="F27" s="145"/>
      <c r="G27" s="145"/>
      <c r="H27" s="59">
        <f t="shared" si="0"/>
        <v>0</v>
      </c>
    </row>
    <row r="28" spans="1:9" s="136" customFormat="1" ht="20.100000000000001" customHeight="1" x14ac:dyDescent="0.3">
      <c r="A28" s="66" t="s">
        <v>126</v>
      </c>
      <c r="B28" s="147">
        <v>1325</v>
      </c>
      <c r="C28" s="147" t="s">
        <v>127</v>
      </c>
      <c r="D28" s="145">
        <v>10</v>
      </c>
      <c r="E28" s="145">
        <v>275</v>
      </c>
      <c r="F28" s="145"/>
      <c r="G28" s="145"/>
      <c r="H28" s="59">
        <f t="shared" si="0"/>
        <v>0</v>
      </c>
    </row>
    <row r="29" spans="1:9" s="136" customFormat="1" ht="20.100000000000001" customHeight="1" x14ac:dyDescent="0.3">
      <c r="A29" s="66"/>
      <c r="B29" s="147"/>
      <c r="C29" s="147"/>
      <c r="D29" s="145"/>
      <c r="E29" s="156">
        <f>SUM(E25:E28)</f>
        <v>1050</v>
      </c>
      <c r="F29" s="145"/>
      <c r="G29" s="156">
        <f>SUM(G25:G28)</f>
        <v>0</v>
      </c>
      <c r="H29" s="65">
        <f t="shared" si="0"/>
        <v>0</v>
      </c>
    </row>
    <row r="30" spans="1:9" s="136" customFormat="1" ht="20.100000000000001" customHeight="1" x14ac:dyDescent="0.3">
      <c r="A30" s="148"/>
      <c r="B30" s="147"/>
      <c r="C30" s="147"/>
      <c r="D30" s="145"/>
      <c r="E30" s="145"/>
      <c r="F30" s="145"/>
      <c r="G30" s="145"/>
      <c r="H30" s="59"/>
    </row>
    <row r="31" spans="1:9" s="136" customFormat="1" ht="20.100000000000001" customHeight="1" x14ac:dyDescent="0.3">
      <c r="A31" s="66"/>
      <c r="B31" s="147"/>
      <c r="C31" s="147"/>
      <c r="D31" s="145"/>
      <c r="E31" s="145"/>
      <c r="F31" s="145"/>
      <c r="G31" s="145"/>
      <c r="H31" s="59"/>
    </row>
    <row r="32" spans="1:9" s="136" customFormat="1" ht="20.100000000000001" customHeight="1" x14ac:dyDescent="0.3">
      <c r="A32" s="148"/>
      <c r="B32" s="147"/>
      <c r="C32" s="147"/>
      <c r="D32" s="145"/>
      <c r="E32" s="145"/>
      <c r="F32" s="145"/>
      <c r="G32" s="145"/>
      <c r="H32" s="59"/>
    </row>
    <row r="33" spans="1:8" s="154" customFormat="1" ht="20.100000000000001" customHeight="1" thickBot="1" x14ac:dyDescent="0.35">
      <c r="A33" s="149"/>
      <c r="B33" s="150"/>
      <c r="C33" s="151"/>
      <c r="D33" s="152"/>
      <c r="E33" s="152"/>
      <c r="F33" s="152"/>
      <c r="G33" s="152"/>
      <c r="H33" s="153"/>
    </row>
    <row r="34" spans="1:8" ht="15.75" x14ac:dyDescent="0.25">
      <c r="A34" s="44"/>
      <c r="B34" s="44"/>
      <c r="C34" s="43"/>
      <c r="D34" s="43"/>
      <c r="E34" s="43"/>
      <c r="F34" s="43"/>
      <c r="G34" s="43"/>
      <c r="H34" s="43"/>
    </row>
    <row r="35" spans="1:8" x14ac:dyDescent="0.25">
      <c r="A35" s="46" t="s">
        <v>131</v>
      </c>
      <c r="B35" s="46" t="s">
        <v>130</v>
      </c>
    </row>
    <row r="36" spans="1:8" x14ac:dyDescent="0.25">
      <c r="A36" s="46"/>
      <c r="B36" s="46"/>
    </row>
    <row r="37" spans="1:8" x14ac:dyDescent="0.25">
      <c r="A37" s="47"/>
      <c r="B37" s="47"/>
    </row>
    <row r="38" spans="1:8" x14ac:dyDescent="0.25">
      <c r="A38" s="46"/>
      <c r="B38" s="46"/>
    </row>
    <row r="39" spans="1:8" x14ac:dyDescent="0.25">
      <c r="A39" s="46"/>
      <c r="B39" s="46"/>
    </row>
    <row r="40" spans="1:8" x14ac:dyDescent="0.25">
      <c r="A40" s="47"/>
      <c r="B40" s="47"/>
    </row>
    <row r="41" spans="1:8" x14ac:dyDescent="0.25">
      <c r="A41" s="47"/>
      <c r="B41" s="47"/>
    </row>
    <row r="42" spans="1:8" x14ac:dyDescent="0.25">
      <c r="A42" s="47"/>
      <c r="B42" s="47"/>
    </row>
    <row r="43" spans="1:8" x14ac:dyDescent="0.25">
      <c r="A43" s="47"/>
      <c r="B43" s="47"/>
    </row>
    <row r="44" spans="1:8" x14ac:dyDescent="0.25">
      <c r="A44" s="47"/>
      <c r="B44" s="47"/>
    </row>
    <row r="45" spans="1:8" x14ac:dyDescent="0.25">
      <c r="A45" s="47"/>
      <c r="B45" s="47"/>
    </row>
    <row r="46" spans="1:8" x14ac:dyDescent="0.25">
      <c r="A46" s="48"/>
      <c r="B46" s="48"/>
    </row>
    <row r="47" spans="1:8" x14ac:dyDescent="0.25">
      <c r="A47" s="46"/>
      <c r="B47" s="46"/>
    </row>
    <row r="48" spans="1:8" x14ac:dyDescent="0.25">
      <c r="A48" s="46"/>
      <c r="B48" s="46"/>
    </row>
    <row r="49" spans="1:2" x14ac:dyDescent="0.25">
      <c r="A49" s="46"/>
      <c r="B49" s="46"/>
    </row>
    <row r="50" spans="1:2" x14ac:dyDescent="0.25">
      <c r="A50" s="46"/>
      <c r="B50" s="46"/>
    </row>
    <row r="51" spans="1:2" x14ac:dyDescent="0.25">
      <c r="A51" s="46"/>
      <c r="B51" s="46"/>
    </row>
    <row r="52" spans="1:2" x14ac:dyDescent="0.25">
      <c r="A52" s="46"/>
      <c r="B52" s="46"/>
    </row>
    <row r="53" spans="1:2" x14ac:dyDescent="0.25">
      <c r="A53" s="46"/>
      <c r="B53" s="46"/>
    </row>
    <row r="54" spans="1:2" x14ac:dyDescent="0.25">
      <c r="A54" s="47"/>
      <c r="B54" s="47"/>
    </row>
    <row r="55" spans="1:2" x14ac:dyDescent="0.25">
      <c r="A55" s="47"/>
      <c r="B55" s="47"/>
    </row>
    <row r="56" spans="1:2" x14ac:dyDescent="0.25">
      <c r="A56" s="47"/>
      <c r="B56" s="47"/>
    </row>
    <row r="57" spans="1:2" x14ac:dyDescent="0.25">
      <c r="A57" s="47"/>
      <c r="B57" s="47"/>
    </row>
    <row r="58" spans="1:2" x14ac:dyDescent="0.25">
      <c r="A58" s="47"/>
      <c r="B58" s="47"/>
    </row>
    <row r="59" spans="1:2" x14ac:dyDescent="0.25">
      <c r="A59" s="47"/>
      <c r="B59" s="47"/>
    </row>
    <row r="60" spans="1:2" x14ac:dyDescent="0.25">
      <c r="A60" s="45"/>
      <c r="B60" s="45"/>
    </row>
    <row r="61" spans="1:2" x14ac:dyDescent="0.25">
      <c r="A61" s="45"/>
      <c r="B61" s="45"/>
    </row>
    <row r="77" spans="1:2" x14ac:dyDescent="0.25">
      <c r="A77" s="155"/>
      <c r="B77" s="155"/>
    </row>
    <row r="78" spans="1:2" x14ac:dyDescent="0.25">
      <c r="A78" s="45"/>
      <c r="B78" s="45"/>
    </row>
    <row r="79" spans="1:2" x14ac:dyDescent="0.25">
      <c r="A79" s="46"/>
      <c r="B79" s="46"/>
    </row>
    <row r="80" spans="1:2" x14ac:dyDescent="0.25">
      <c r="A80" s="47" t="s">
        <v>114</v>
      </c>
      <c r="B80" s="47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honeticPr fontId="35" type="noConversion"/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7BF7C-52D7-4842-9EB8-24F66FC206E9}">
  <sheetPr>
    <pageSetUpPr fitToPage="1"/>
  </sheetPr>
  <dimension ref="A1:M67"/>
  <sheetViews>
    <sheetView zoomScale="80" zoomScaleNormal="80" workbookViewId="0">
      <selection activeCell="A3" sqref="A3:H3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221" t="s">
        <v>0</v>
      </c>
      <c r="B1" s="221"/>
      <c r="C1" s="221"/>
      <c r="D1" s="221"/>
      <c r="E1" s="221"/>
      <c r="F1" s="221"/>
      <c r="G1" s="221"/>
      <c r="H1" s="221"/>
      <c r="I1" s="1"/>
      <c r="J1" s="1"/>
      <c r="K1" s="1"/>
      <c r="L1" s="1"/>
      <c r="M1" s="3"/>
    </row>
    <row r="2" spans="1:13" ht="20.25" x14ac:dyDescent="0.25">
      <c r="A2" s="222" t="s">
        <v>45</v>
      </c>
      <c r="B2" s="222"/>
      <c r="C2" s="222"/>
      <c r="D2" s="222"/>
      <c r="E2" s="222"/>
      <c r="F2" s="222"/>
      <c r="G2" s="222"/>
      <c r="H2" s="222"/>
      <c r="I2" s="5"/>
      <c r="J2" s="5"/>
      <c r="K2" s="5"/>
      <c r="L2" s="5"/>
      <c r="M2" s="7"/>
    </row>
    <row r="3" spans="1:13" ht="21" x14ac:dyDescent="0.25">
      <c r="A3" s="223" t="s">
        <v>46</v>
      </c>
      <c r="B3" s="223"/>
      <c r="C3" s="223"/>
      <c r="D3" s="223"/>
      <c r="E3" s="223"/>
      <c r="F3" s="223"/>
      <c r="G3" s="223"/>
      <c r="H3" s="223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273" t="s">
        <v>684</v>
      </c>
      <c r="B5" s="273"/>
      <c r="C5" s="273"/>
      <c r="D5" s="243" t="s">
        <v>685</v>
      </c>
      <c r="E5" s="243"/>
      <c r="F5" s="243"/>
      <c r="G5" s="243"/>
      <c r="H5" s="243"/>
      <c r="I5" s="132"/>
    </row>
    <row r="6" spans="1:13" ht="6.75" customHeight="1" thickBot="1" x14ac:dyDescent="0.3">
      <c r="A6" s="49"/>
      <c r="B6" s="49"/>
      <c r="C6" s="49"/>
      <c r="D6" s="49"/>
      <c r="E6" s="49"/>
      <c r="F6" s="49"/>
      <c r="G6" s="49"/>
      <c r="H6" s="49"/>
      <c r="I6" s="50"/>
      <c r="J6" s="50"/>
      <c r="K6" s="50"/>
      <c r="L6" s="50"/>
    </row>
    <row r="7" spans="1:13" ht="18.75" thickBot="1" x14ac:dyDescent="0.3">
      <c r="A7" s="267" t="s">
        <v>1</v>
      </c>
      <c r="B7" s="268"/>
      <c r="C7" s="268"/>
      <c r="D7" s="269"/>
      <c r="E7" s="11"/>
      <c r="F7" s="270" t="s">
        <v>2</v>
      </c>
      <c r="G7" s="271"/>
      <c r="H7" s="272"/>
      <c r="I7" s="132"/>
    </row>
    <row r="8" spans="1:13" s="136" customFormat="1" ht="20.100000000000001" customHeight="1" thickBot="1" x14ac:dyDescent="0.35">
      <c r="A8" s="278" t="s">
        <v>101</v>
      </c>
      <c r="B8" s="279"/>
      <c r="C8" s="280" t="s">
        <v>116</v>
      </c>
      <c r="D8" s="281"/>
      <c r="E8" s="11"/>
      <c r="F8" s="133" t="s">
        <v>4</v>
      </c>
      <c r="G8" s="134" t="s">
        <v>5</v>
      </c>
      <c r="H8" s="135" t="s">
        <v>6</v>
      </c>
      <c r="I8" s="132"/>
    </row>
    <row r="9" spans="1:13" s="136" customFormat="1" ht="20.100000000000001" customHeight="1" x14ac:dyDescent="0.3">
      <c r="A9" s="278" t="s">
        <v>7</v>
      </c>
      <c r="B9" s="279"/>
      <c r="C9" s="280" t="s">
        <v>120</v>
      </c>
      <c r="D9" s="281"/>
      <c r="E9" s="11"/>
      <c r="F9" s="137" t="s">
        <v>129</v>
      </c>
      <c r="G9" s="19">
        <v>500</v>
      </c>
      <c r="H9" s="20"/>
      <c r="I9" s="132"/>
    </row>
    <row r="10" spans="1:13" s="136" customFormat="1" ht="20.100000000000001" customHeight="1" x14ac:dyDescent="0.3">
      <c r="A10" s="278" t="s">
        <v>9</v>
      </c>
      <c r="B10" s="279"/>
      <c r="C10" s="280"/>
      <c r="D10" s="281"/>
      <c r="E10" s="11"/>
      <c r="F10" s="138" t="s">
        <v>72</v>
      </c>
      <c r="G10" s="19">
        <v>1362</v>
      </c>
      <c r="H10" s="20"/>
      <c r="I10" s="132"/>
    </row>
    <row r="11" spans="1:13" s="136" customFormat="1" ht="20.100000000000001" customHeight="1" thickBot="1" x14ac:dyDescent="0.35">
      <c r="A11" s="282" t="s">
        <v>52</v>
      </c>
      <c r="B11" s="283"/>
      <c r="C11" s="284" t="s">
        <v>128</v>
      </c>
      <c r="D11" s="285"/>
      <c r="E11" s="11"/>
      <c r="F11" s="138" t="s">
        <v>76</v>
      </c>
      <c r="G11" s="19">
        <v>120</v>
      </c>
      <c r="H11" s="20"/>
      <c r="I11" s="132"/>
    </row>
    <row r="12" spans="1:13" s="136" customFormat="1" ht="20.100000000000001" customHeight="1" thickBot="1" x14ac:dyDescent="0.35">
      <c r="A12" s="11"/>
      <c r="B12" s="11"/>
      <c r="C12" s="11"/>
      <c r="D12" s="11"/>
      <c r="E12" s="11"/>
      <c r="F12" s="138" t="s">
        <v>79</v>
      </c>
      <c r="G12" s="19"/>
      <c r="H12" s="20"/>
      <c r="I12" s="132"/>
    </row>
    <row r="13" spans="1:13" s="136" customFormat="1" ht="18.75" x14ac:dyDescent="0.3">
      <c r="A13" s="267" t="s">
        <v>103</v>
      </c>
      <c r="B13" s="268"/>
      <c r="C13" s="268"/>
      <c r="D13" s="269"/>
      <c r="E13" s="11"/>
      <c r="F13" s="138" t="s">
        <v>104</v>
      </c>
      <c r="G13" s="19"/>
      <c r="H13" s="20"/>
      <c r="I13" s="132"/>
    </row>
    <row r="14" spans="1:13" s="136" customFormat="1" ht="20.100000000000001" customHeight="1" x14ac:dyDescent="0.3">
      <c r="A14" s="274" t="s">
        <v>24</v>
      </c>
      <c r="B14" s="275"/>
      <c r="C14" s="280"/>
      <c r="D14" s="281"/>
      <c r="E14" s="11"/>
      <c r="F14" s="138" t="s">
        <v>38</v>
      </c>
      <c r="G14" s="19">
        <v>0.5</v>
      </c>
      <c r="H14" s="20"/>
      <c r="I14" s="132"/>
    </row>
    <row r="15" spans="1:13" s="136" customFormat="1" ht="20.100000000000001" customHeight="1" thickBot="1" x14ac:dyDescent="0.35">
      <c r="A15" s="274" t="s">
        <v>105</v>
      </c>
      <c r="B15" s="275"/>
      <c r="C15" s="276"/>
      <c r="D15" s="277"/>
      <c r="E15" s="11"/>
      <c r="F15" s="139"/>
      <c r="G15" s="25"/>
      <c r="H15" s="140"/>
      <c r="I15" s="132"/>
    </row>
    <row r="16" spans="1:13" s="136" customFormat="1" ht="20.100000000000001" customHeight="1" x14ac:dyDescent="0.3">
      <c r="A16" s="274" t="s">
        <v>106</v>
      </c>
      <c r="B16" s="275"/>
      <c r="C16" s="276"/>
      <c r="D16" s="277"/>
      <c r="E16" s="11"/>
      <c r="F16" s="11"/>
      <c r="G16" s="11"/>
      <c r="H16" s="11"/>
      <c r="I16" s="132"/>
    </row>
    <row r="17" spans="1:9" s="136" customFormat="1" ht="20.100000000000001" customHeight="1" x14ac:dyDescent="0.3">
      <c r="A17" s="274" t="s">
        <v>107</v>
      </c>
      <c r="B17" s="275"/>
      <c r="C17" s="276"/>
      <c r="D17" s="277"/>
      <c r="E17" s="11"/>
      <c r="F17" s="11"/>
      <c r="G17" s="11"/>
      <c r="H17" s="11"/>
      <c r="I17" s="132"/>
    </row>
    <row r="18" spans="1:9" s="136" customFormat="1" ht="20.100000000000001" customHeight="1" x14ac:dyDescent="0.3">
      <c r="A18" s="274" t="s">
        <v>108</v>
      </c>
      <c r="B18" s="275"/>
      <c r="C18" s="276">
        <v>1</v>
      </c>
      <c r="D18" s="277"/>
      <c r="E18" s="11"/>
      <c r="F18" s="11"/>
      <c r="G18" s="11"/>
      <c r="H18" s="11"/>
      <c r="I18" s="132"/>
    </row>
    <row r="19" spans="1:9" s="136" customFormat="1" ht="20.100000000000001" customHeight="1" x14ac:dyDescent="0.3">
      <c r="A19" s="274" t="s">
        <v>109</v>
      </c>
      <c r="B19" s="275"/>
      <c r="C19" s="276">
        <v>120</v>
      </c>
      <c r="D19" s="277"/>
      <c r="E19" s="11"/>
      <c r="F19" s="11"/>
      <c r="G19" s="11"/>
      <c r="H19" s="11"/>
      <c r="I19" s="132"/>
    </row>
    <row r="20" spans="1:9" s="136" customFormat="1" ht="20.100000000000001" customHeight="1" x14ac:dyDescent="0.3">
      <c r="A20" s="274" t="s">
        <v>110</v>
      </c>
      <c r="B20" s="275"/>
      <c r="C20" s="276"/>
      <c r="D20" s="277"/>
      <c r="E20" s="11"/>
      <c r="F20" s="11"/>
      <c r="G20" s="11"/>
      <c r="H20" s="11"/>
      <c r="I20" s="132"/>
    </row>
    <row r="21" spans="1:9" s="136" customFormat="1" ht="20.100000000000001" customHeight="1" thickBot="1" x14ac:dyDescent="0.35">
      <c r="A21" s="286" t="s">
        <v>111</v>
      </c>
      <c r="B21" s="287"/>
      <c r="C21" s="288"/>
      <c r="D21" s="289"/>
      <c r="E21" s="11"/>
      <c r="F21" s="11"/>
      <c r="G21" s="11"/>
      <c r="H21" s="11"/>
      <c r="I21" s="132"/>
    </row>
    <row r="22" spans="1:9" s="136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32"/>
    </row>
    <row r="23" spans="1:9" x14ac:dyDescent="0.25">
      <c r="A23" s="46"/>
      <c r="B23" s="46"/>
    </row>
    <row r="24" spans="1:9" x14ac:dyDescent="0.25">
      <c r="A24" s="47"/>
      <c r="B24" s="47"/>
    </row>
    <row r="25" spans="1:9" x14ac:dyDescent="0.25">
      <c r="A25" s="46"/>
      <c r="B25" s="46"/>
    </row>
    <row r="26" spans="1:9" x14ac:dyDescent="0.25">
      <c r="A26" s="46"/>
      <c r="B26" s="46"/>
    </row>
    <row r="27" spans="1:9" x14ac:dyDescent="0.25">
      <c r="A27" s="47"/>
      <c r="B27" s="47"/>
    </row>
    <row r="28" spans="1:9" x14ac:dyDescent="0.25">
      <c r="A28" s="47"/>
      <c r="B28" s="47"/>
    </row>
    <row r="29" spans="1:9" x14ac:dyDescent="0.25">
      <c r="A29" s="47"/>
      <c r="B29" s="47"/>
    </row>
    <row r="30" spans="1:9" x14ac:dyDescent="0.25">
      <c r="A30" s="47"/>
      <c r="B30" s="47"/>
    </row>
    <row r="31" spans="1:9" x14ac:dyDescent="0.25">
      <c r="A31" s="47"/>
      <c r="B31" s="47"/>
    </row>
    <row r="32" spans="1:9" x14ac:dyDescent="0.25">
      <c r="A32" s="47"/>
      <c r="B32" s="47"/>
    </row>
    <row r="33" spans="1:2" x14ac:dyDescent="0.25">
      <c r="A33" s="48"/>
      <c r="B33" s="48"/>
    </row>
    <row r="34" spans="1:2" x14ac:dyDescent="0.25">
      <c r="A34" s="46"/>
      <c r="B34" s="46"/>
    </row>
    <row r="35" spans="1:2" x14ac:dyDescent="0.25">
      <c r="A35" s="46"/>
      <c r="B35" s="46"/>
    </row>
    <row r="36" spans="1:2" x14ac:dyDescent="0.25">
      <c r="A36" s="46"/>
      <c r="B36" s="46"/>
    </row>
    <row r="37" spans="1:2" x14ac:dyDescent="0.25">
      <c r="A37" s="46"/>
      <c r="B37" s="46"/>
    </row>
    <row r="38" spans="1:2" x14ac:dyDescent="0.25">
      <c r="A38" s="46"/>
      <c r="B38" s="46"/>
    </row>
    <row r="39" spans="1:2" x14ac:dyDescent="0.25">
      <c r="A39" s="46"/>
      <c r="B39" s="46"/>
    </row>
    <row r="40" spans="1:2" x14ac:dyDescent="0.25">
      <c r="A40" s="46"/>
      <c r="B40" s="46"/>
    </row>
    <row r="41" spans="1:2" x14ac:dyDescent="0.25">
      <c r="A41" s="47"/>
      <c r="B41" s="47"/>
    </row>
    <row r="42" spans="1:2" x14ac:dyDescent="0.25">
      <c r="A42" s="47"/>
      <c r="B42" s="47"/>
    </row>
    <row r="43" spans="1:2" x14ac:dyDescent="0.25">
      <c r="A43" s="47"/>
      <c r="B43" s="47"/>
    </row>
    <row r="44" spans="1:2" x14ac:dyDescent="0.25">
      <c r="A44" s="47"/>
      <c r="B44" s="47"/>
    </row>
    <row r="45" spans="1:2" x14ac:dyDescent="0.25">
      <c r="A45" s="47"/>
      <c r="B45" s="47"/>
    </row>
    <row r="46" spans="1:2" x14ac:dyDescent="0.25">
      <c r="A46" s="47"/>
      <c r="B46" s="47"/>
    </row>
    <row r="47" spans="1:2" x14ac:dyDescent="0.25">
      <c r="A47" s="45"/>
      <c r="B47" s="45"/>
    </row>
    <row r="48" spans="1:2" x14ac:dyDescent="0.25">
      <c r="A48" s="45"/>
      <c r="B48" s="45"/>
    </row>
    <row r="64" spans="1:2" x14ac:dyDescent="0.25">
      <c r="A64" s="155"/>
      <c r="B64" s="155"/>
    </row>
    <row r="65" spans="1:2" x14ac:dyDescent="0.25">
      <c r="A65" s="45"/>
      <c r="B65" s="45"/>
    </row>
    <row r="66" spans="1:2" x14ac:dyDescent="0.25">
      <c r="A66" s="46"/>
      <c r="B66" s="46"/>
    </row>
    <row r="67" spans="1:2" x14ac:dyDescent="0.25">
      <c r="A67" s="47" t="s">
        <v>114</v>
      </c>
      <c r="B67" s="47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A7C18-7672-41B6-95B9-DBEE36E2120E}">
  <sheetPr>
    <pageSetUpPr fitToPage="1"/>
  </sheetPr>
  <dimension ref="A1:M80"/>
  <sheetViews>
    <sheetView zoomScale="80" zoomScaleNormal="80" workbookViewId="0">
      <selection activeCell="A3" sqref="A3:H3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221" t="s">
        <v>0</v>
      </c>
      <c r="B1" s="221"/>
      <c r="C1" s="221"/>
      <c r="D1" s="221"/>
      <c r="E1" s="221"/>
      <c r="F1" s="221"/>
      <c r="G1" s="221"/>
      <c r="H1" s="221"/>
      <c r="I1" s="1"/>
      <c r="J1" s="1"/>
      <c r="K1" s="1"/>
      <c r="L1" s="1"/>
      <c r="M1" s="3"/>
    </row>
    <row r="2" spans="1:13" ht="20.25" x14ac:dyDescent="0.25">
      <c r="A2" s="222" t="s">
        <v>45</v>
      </c>
      <c r="B2" s="222"/>
      <c r="C2" s="222"/>
      <c r="D2" s="222"/>
      <c r="E2" s="222"/>
      <c r="F2" s="222"/>
      <c r="G2" s="222"/>
      <c r="H2" s="222"/>
      <c r="I2" s="5"/>
      <c r="J2" s="5"/>
      <c r="K2" s="5"/>
      <c r="L2" s="5"/>
      <c r="M2" s="7"/>
    </row>
    <row r="3" spans="1:13" ht="21" x14ac:dyDescent="0.25">
      <c r="A3" s="223" t="s">
        <v>46</v>
      </c>
      <c r="B3" s="223"/>
      <c r="C3" s="223"/>
      <c r="D3" s="223"/>
      <c r="E3" s="223"/>
      <c r="F3" s="223"/>
      <c r="G3" s="223"/>
      <c r="H3" s="223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273" t="s">
        <v>140</v>
      </c>
      <c r="B5" s="273"/>
      <c r="C5" s="273"/>
      <c r="D5" s="243" t="s">
        <v>134</v>
      </c>
      <c r="E5" s="243"/>
      <c r="F5" s="243"/>
      <c r="G5" s="243"/>
      <c r="H5" s="243"/>
      <c r="I5" s="132"/>
    </row>
    <row r="6" spans="1:13" ht="6.75" customHeight="1" thickBot="1" x14ac:dyDescent="0.3">
      <c r="A6" s="49"/>
      <c r="B6" s="49"/>
      <c r="C6" s="49"/>
      <c r="D6" s="49"/>
      <c r="E6" s="49"/>
      <c r="F6" s="49"/>
      <c r="G6" s="49"/>
      <c r="H6" s="49"/>
      <c r="I6" s="50"/>
      <c r="J6" s="50"/>
      <c r="K6" s="50"/>
      <c r="L6" s="50"/>
    </row>
    <row r="7" spans="1:13" ht="18.75" thickBot="1" x14ac:dyDescent="0.3">
      <c r="A7" s="267" t="s">
        <v>1</v>
      </c>
      <c r="B7" s="268"/>
      <c r="C7" s="268"/>
      <c r="D7" s="269"/>
      <c r="E7" s="11"/>
      <c r="F7" s="270" t="s">
        <v>2</v>
      </c>
      <c r="G7" s="271"/>
      <c r="H7" s="272"/>
      <c r="I7" s="132"/>
    </row>
    <row r="8" spans="1:13" s="136" customFormat="1" ht="20.100000000000001" customHeight="1" thickBot="1" x14ac:dyDescent="0.35">
      <c r="A8" s="278" t="s">
        <v>101</v>
      </c>
      <c r="B8" s="279"/>
      <c r="C8" s="280" t="s">
        <v>116</v>
      </c>
      <c r="D8" s="281"/>
      <c r="E8" s="11"/>
      <c r="F8" s="133" t="s">
        <v>4</v>
      </c>
      <c r="G8" s="134" t="s">
        <v>5</v>
      </c>
      <c r="H8" s="135" t="s">
        <v>6</v>
      </c>
      <c r="I8" s="132"/>
    </row>
    <row r="9" spans="1:13" s="136" customFormat="1" ht="20.100000000000001" customHeight="1" x14ac:dyDescent="0.3">
      <c r="A9" s="278" t="s">
        <v>7</v>
      </c>
      <c r="B9" s="279"/>
      <c r="C9" s="280" t="s">
        <v>121</v>
      </c>
      <c r="D9" s="281"/>
      <c r="E9" s="11"/>
      <c r="F9" s="137" t="s">
        <v>102</v>
      </c>
      <c r="G9" s="19">
        <v>800</v>
      </c>
      <c r="H9" s="20"/>
      <c r="I9" s="132"/>
    </row>
    <row r="10" spans="1:13" s="136" customFormat="1" ht="20.100000000000001" customHeight="1" x14ac:dyDescent="0.3">
      <c r="A10" s="278" t="s">
        <v>9</v>
      </c>
      <c r="B10" s="279"/>
      <c r="C10" s="280"/>
      <c r="D10" s="281"/>
      <c r="E10" s="11"/>
      <c r="F10" s="138" t="s">
        <v>72</v>
      </c>
      <c r="G10" s="19">
        <v>1538</v>
      </c>
      <c r="H10" s="20"/>
      <c r="I10" s="132"/>
    </row>
    <row r="11" spans="1:13" s="136" customFormat="1" ht="20.100000000000001" customHeight="1" thickBot="1" x14ac:dyDescent="0.35">
      <c r="A11" s="282" t="s">
        <v>52</v>
      </c>
      <c r="B11" s="283"/>
      <c r="C11" s="284" t="s">
        <v>122</v>
      </c>
      <c r="D11" s="285"/>
      <c r="E11" s="11"/>
      <c r="F11" s="138" t="s">
        <v>76</v>
      </c>
      <c r="G11" s="19">
        <v>120</v>
      </c>
      <c r="H11" s="20"/>
      <c r="I11" s="132"/>
    </row>
    <row r="12" spans="1:13" s="136" customFormat="1" ht="20.100000000000001" customHeight="1" thickBot="1" x14ac:dyDescent="0.35">
      <c r="A12" s="11"/>
      <c r="B12" s="11"/>
      <c r="C12" s="11"/>
      <c r="D12" s="11"/>
      <c r="E12" s="11"/>
      <c r="F12" s="138" t="s">
        <v>79</v>
      </c>
      <c r="G12" s="19"/>
      <c r="H12" s="20"/>
      <c r="I12" s="132"/>
    </row>
    <row r="13" spans="1:13" s="136" customFormat="1" ht="18.75" x14ac:dyDescent="0.3">
      <c r="A13" s="267" t="s">
        <v>103</v>
      </c>
      <c r="B13" s="268"/>
      <c r="C13" s="268"/>
      <c r="D13" s="269"/>
      <c r="E13" s="11"/>
      <c r="F13" s="138" t="s">
        <v>104</v>
      </c>
      <c r="G13" s="19"/>
      <c r="H13" s="20"/>
      <c r="I13" s="132"/>
    </row>
    <row r="14" spans="1:13" s="136" customFormat="1" ht="20.100000000000001" customHeight="1" x14ac:dyDescent="0.3">
      <c r="A14" s="274" t="s">
        <v>24</v>
      </c>
      <c r="B14" s="275"/>
      <c r="C14" s="280"/>
      <c r="D14" s="281"/>
      <c r="E14" s="11"/>
      <c r="F14" s="138" t="s">
        <v>38</v>
      </c>
      <c r="G14" s="19">
        <v>0.3</v>
      </c>
      <c r="H14" s="20"/>
      <c r="I14" s="132"/>
    </row>
    <row r="15" spans="1:13" s="136" customFormat="1" ht="20.100000000000001" customHeight="1" thickBot="1" x14ac:dyDescent="0.35">
      <c r="A15" s="274" t="s">
        <v>105</v>
      </c>
      <c r="B15" s="275"/>
      <c r="C15" s="276"/>
      <c r="D15" s="277"/>
      <c r="E15" s="11"/>
      <c r="F15" s="139"/>
      <c r="G15" s="25"/>
      <c r="H15" s="140"/>
      <c r="I15" s="132"/>
    </row>
    <row r="16" spans="1:13" s="136" customFormat="1" ht="20.100000000000001" customHeight="1" x14ac:dyDescent="0.3">
      <c r="A16" s="274" t="s">
        <v>106</v>
      </c>
      <c r="B16" s="275"/>
      <c r="C16" s="276"/>
      <c r="D16" s="277"/>
      <c r="E16" s="11"/>
      <c r="F16" s="11"/>
      <c r="G16" s="11"/>
      <c r="H16" s="11"/>
      <c r="I16" s="132"/>
    </row>
    <row r="17" spans="1:9" s="136" customFormat="1" ht="20.100000000000001" customHeight="1" x14ac:dyDescent="0.3">
      <c r="A17" s="274" t="s">
        <v>107</v>
      </c>
      <c r="B17" s="275"/>
      <c r="C17" s="276"/>
      <c r="D17" s="277"/>
      <c r="E17" s="11"/>
      <c r="F17" s="11"/>
      <c r="G17" s="11"/>
      <c r="H17" s="11"/>
      <c r="I17" s="132"/>
    </row>
    <row r="18" spans="1:9" s="136" customFormat="1" ht="20.100000000000001" customHeight="1" x14ac:dyDescent="0.3">
      <c r="A18" s="274" t="s">
        <v>108</v>
      </c>
      <c r="B18" s="275"/>
      <c r="C18" s="276">
        <v>1</v>
      </c>
      <c r="D18" s="277"/>
      <c r="E18" s="11"/>
      <c r="F18" s="11"/>
      <c r="G18" s="11"/>
      <c r="H18" s="11"/>
      <c r="I18" s="132"/>
    </row>
    <row r="19" spans="1:9" s="136" customFormat="1" ht="20.100000000000001" customHeight="1" x14ac:dyDescent="0.3">
      <c r="A19" s="274" t="s">
        <v>109</v>
      </c>
      <c r="B19" s="275"/>
      <c r="C19" s="276">
        <v>120</v>
      </c>
      <c r="D19" s="277"/>
      <c r="E19" s="11"/>
      <c r="F19" s="11"/>
      <c r="G19" s="11"/>
      <c r="H19" s="11"/>
      <c r="I19" s="132"/>
    </row>
    <row r="20" spans="1:9" s="136" customFormat="1" ht="20.100000000000001" customHeight="1" x14ac:dyDescent="0.3">
      <c r="A20" s="274" t="s">
        <v>110</v>
      </c>
      <c r="B20" s="275"/>
      <c r="C20" s="276"/>
      <c r="D20" s="277"/>
      <c r="E20" s="11"/>
      <c r="F20" s="11"/>
      <c r="G20" s="11"/>
      <c r="H20" s="11"/>
      <c r="I20" s="132"/>
    </row>
    <row r="21" spans="1:9" s="136" customFormat="1" ht="20.100000000000001" customHeight="1" thickBot="1" x14ac:dyDescent="0.35">
      <c r="A21" s="286" t="s">
        <v>111</v>
      </c>
      <c r="B21" s="287"/>
      <c r="C21" s="288"/>
      <c r="D21" s="289"/>
      <c r="E21" s="11"/>
      <c r="F21" s="11"/>
      <c r="G21" s="11"/>
      <c r="H21" s="11"/>
      <c r="I21" s="132"/>
    </row>
    <row r="22" spans="1:9" s="136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32"/>
    </row>
    <row r="23" spans="1:9" s="136" customFormat="1" ht="19.5" thickBot="1" x14ac:dyDescent="0.35">
      <c r="A23" s="11"/>
      <c r="B23" s="11"/>
      <c r="C23" s="11"/>
      <c r="D23" s="11"/>
      <c r="E23" s="11"/>
      <c r="F23" s="11"/>
      <c r="G23" s="11"/>
      <c r="H23" s="11"/>
      <c r="I23" s="132"/>
    </row>
    <row r="24" spans="1:9" s="136" customFormat="1" ht="36.75" thickBot="1" x14ac:dyDescent="0.35">
      <c r="A24" s="141" t="s">
        <v>50</v>
      </c>
      <c r="B24" s="142" t="s">
        <v>51</v>
      </c>
      <c r="C24" s="142" t="s">
        <v>52</v>
      </c>
      <c r="D24" s="142" t="s">
        <v>53</v>
      </c>
      <c r="E24" s="142" t="s">
        <v>112</v>
      </c>
      <c r="F24" s="142" t="s">
        <v>113</v>
      </c>
      <c r="G24" s="142" t="s">
        <v>56</v>
      </c>
      <c r="H24" s="143" t="s">
        <v>57</v>
      </c>
    </row>
    <row r="25" spans="1:9" s="136" customFormat="1" ht="20.100000000000001" customHeight="1" x14ac:dyDescent="0.3">
      <c r="A25" s="66" t="s">
        <v>132</v>
      </c>
      <c r="B25" s="144">
        <v>1501</v>
      </c>
      <c r="C25" s="144" t="s">
        <v>127</v>
      </c>
      <c r="D25" s="145"/>
      <c r="E25" s="146">
        <v>800</v>
      </c>
      <c r="F25" s="55"/>
      <c r="G25" s="145"/>
      <c r="H25" s="59">
        <f t="shared" ref="H25" si="0">G25/E25</f>
        <v>0</v>
      </c>
    </row>
    <row r="26" spans="1:9" s="136" customFormat="1" ht="20.100000000000001" customHeight="1" x14ac:dyDescent="0.3">
      <c r="A26" s="53"/>
      <c r="B26" s="147"/>
      <c r="C26" s="147"/>
      <c r="D26" s="145"/>
      <c r="E26" s="145"/>
      <c r="F26" s="146"/>
      <c r="G26" s="145"/>
      <c r="H26" s="59"/>
    </row>
    <row r="27" spans="1:9" s="136" customFormat="1" ht="20.100000000000001" customHeight="1" x14ac:dyDescent="0.3">
      <c r="A27" s="66"/>
      <c r="B27" s="147"/>
      <c r="C27" s="147"/>
      <c r="D27" s="145"/>
      <c r="E27" s="145"/>
      <c r="F27" s="145"/>
      <c r="G27" s="145"/>
      <c r="H27" s="59"/>
    </row>
    <row r="28" spans="1:9" s="136" customFormat="1" ht="20.100000000000001" customHeight="1" x14ac:dyDescent="0.3">
      <c r="A28" s="148"/>
      <c r="B28" s="147"/>
      <c r="C28" s="147"/>
      <c r="D28" s="145"/>
      <c r="E28" s="145"/>
      <c r="F28" s="145"/>
      <c r="G28" s="145"/>
      <c r="H28" s="59"/>
    </row>
    <row r="29" spans="1:9" s="136" customFormat="1" ht="20.100000000000001" customHeight="1" x14ac:dyDescent="0.3">
      <c r="A29" s="66"/>
      <c r="B29" s="147"/>
      <c r="C29" s="147"/>
      <c r="D29" s="145"/>
      <c r="E29" s="145"/>
      <c r="F29" s="145"/>
      <c r="G29" s="145"/>
      <c r="H29" s="59"/>
    </row>
    <row r="30" spans="1:9" s="136" customFormat="1" ht="20.100000000000001" customHeight="1" x14ac:dyDescent="0.3">
      <c r="A30" s="148"/>
      <c r="B30" s="147"/>
      <c r="C30" s="147"/>
      <c r="D30" s="145"/>
      <c r="E30" s="145"/>
      <c r="F30" s="145"/>
      <c r="G30" s="145"/>
      <c r="H30" s="59"/>
    </row>
    <row r="31" spans="1:9" s="136" customFormat="1" ht="20.100000000000001" customHeight="1" x14ac:dyDescent="0.3">
      <c r="A31" s="66"/>
      <c r="B31" s="147"/>
      <c r="C31" s="147"/>
      <c r="D31" s="145"/>
      <c r="E31" s="145"/>
      <c r="F31" s="145"/>
      <c r="G31" s="145"/>
      <c r="H31" s="59"/>
    </row>
    <row r="32" spans="1:9" s="136" customFormat="1" ht="20.100000000000001" customHeight="1" x14ac:dyDescent="0.3">
      <c r="A32" s="148"/>
      <c r="B32" s="147"/>
      <c r="C32" s="147"/>
      <c r="D32" s="145"/>
      <c r="E32" s="145"/>
      <c r="F32" s="145"/>
      <c r="G32" s="145"/>
      <c r="H32" s="59"/>
    </row>
    <row r="33" spans="1:8" s="154" customFormat="1" ht="20.100000000000001" customHeight="1" thickBot="1" x14ac:dyDescent="0.35">
      <c r="A33" s="149"/>
      <c r="B33" s="150"/>
      <c r="C33" s="151"/>
      <c r="D33" s="152"/>
      <c r="E33" s="152"/>
      <c r="F33" s="152"/>
      <c r="G33" s="152"/>
      <c r="H33" s="153"/>
    </row>
    <row r="34" spans="1:8" ht="15.75" x14ac:dyDescent="0.25">
      <c r="A34" s="44"/>
      <c r="B34" s="44"/>
      <c r="C34" s="43"/>
      <c r="D34" s="43"/>
      <c r="E34" s="43"/>
      <c r="F34" s="43"/>
      <c r="G34" s="43"/>
      <c r="H34" s="43"/>
    </row>
    <row r="35" spans="1:8" x14ac:dyDescent="0.25">
      <c r="A35" s="46"/>
      <c r="B35" s="46"/>
    </row>
    <row r="36" spans="1:8" x14ac:dyDescent="0.25">
      <c r="A36" s="46"/>
      <c r="B36" s="46"/>
    </row>
    <row r="37" spans="1:8" x14ac:dyDescent="0.25">
      <c r="A37" s="47"/>
      <c r="B37" s="47"/>
    </row>
    <row r="38" spans="1:8" x14ac:dyDescent="0.25">
      <c r="A38" s="46"/>
      <c r="B38" s="46"/>
    </row>
    <row r="39" spans="1:8" x14ac:dyDescent="0.25">
      <c r="A39" s="46"/>
      <c r="B39" s="46"/>
    </row>
    <row r="40" spans="1:8" x14ac:dyDescent="0.25">
      <c r="A40" s="47"/>
      <c r="B40" s="47"/>
    </row>
    <row r="41" spans="1:8" x14ac:dyDescent="0.25">
      <c r="A41" s="47"/>
      <c r="B41" s="47"/>
    </row>
    <row r="42" spans="1:8" x14ac:dyDescent="0.25">
      <c r="A42" s="47"/>
      <c r="B42" s="47"/>
    </row>
    <row r="43" spans="1:8" x14ac:dyDescent="0.25">
      <c r="A43" s="47"/>
      <c r="B43" s="47"/>
    </row>
    <row r="44" spans="1:8" x14ac:dyDescent="0.25">
      <c r="A44" s="47"/>
      <c r="B44" s="47"/>
    </row>
    <row r="45" spans="1:8" x14ac:dyDescent="0.25">
      <c r="A45" s="47"/>
      <c r="B45" s="47"/>
    </row>
    <row r="46" spans="1:8" x14ac:dyDescent="0.25">
      <c r="A46" s="48"/>
      <c r="B46" s="48"/>
    </row>
    <row r="47" spans="1:8" x14ac:dyDescent="0.25">
      <c r="A47" s="46"/>
      <c r="B47" s="46"/>
    </row>
    <row r="48" spans="1:8" x14ac:dyDescent="0.25">
      <c r="A48" s="46"/>
      <c r="B48" s="46"/>
    </row>
    <row r="49" spans="1:2" x14ac:dyDescent="0.25">
      <c r="A49" s="46"/>
      <c r="B49" s="46"/>
    </row>
    <row r="50" spans="1:2" x14ac:dyDescent="0.25">
      <c r="A50" s="46"/>
      <c r="B50" s="46"/>
    </row>
    <row r="51" spans="1:2" x14ac:dyDescent="0.25">
      <c r="A51" s="46"/>
      <c r="B51" s="46"/>
    </row>
    <row r="52" spans="1:2" x14ac:dyDescent="0.25">
      <c r="A52" s="46"/>
      <c r="B52" s="46"/>
    </row>
    <row r="53" spans="1:2" x14ac:dyDescent="0.25">
      <c r="A53" s="46"/>
      <c r="B53" s="46"/>
    </row>
    <row r="54" spans="1:2" x14ac:dyDescent="0.25">
      <c r="A54" s="47"/>
      <c r="B54" s="47"/>
    </row>
    <row r="55" spans="1:2" x14ac:dyDescent="0.25">
      <c r="A55" s="47"/>
      <c r="B55" s="47"/>
    </row>
    <row r="56" spans="1:2" x14ac:dyDescent="0.25">
      <c r="A56" s="47"/>
      <c r="B56" s="47"/>
    </row>
    <row r="57" spans="1:2" x14ac:dyDescent="0.25">
      <c r="A57" s="47"/>
      <c r="B57" s="47"/>
    </row>
    <row r="58" spans="1:2" x14ac:dyDescent="0.25">
      <c r="A58" s="47"/>
      <c r="B58" s="47"/>
    </row>
    <row r="59" spans="1:2" x14ac:dyDescent="0.25">
      <c r="A59" s="47"/>
      <c r="B59" s="47"/>
    </row>
    <row r="60" spans="1:2" x14ac:dyDescent="0.25">
      <c r="A60" s="45"/>
      <c r="B60" s="45"/>
    </row>
    <row r="61" spans="1:2" x14ac:dyDescent="0.25">
      <c r="A61" s="45"/>
      <c r="B61" s="45"/>
    </row>
    <row r="77" spans="1:2" x14ac:dyDescent="0.25">
      <c r="A77" s="155"/>
      <c r="B77" s="155"/>
    </row>
    <row r="78" spans="1:2" x14ac:dyDescent="0.25">
      <c r="A78" s="45"/>
      <c r="B78" s="45"/>
    </row>
    <row r="79" spans="1:2" x14ac:dyDescent="0.25">
      <c r="A79" s="46"/>
      <c r="B79" s="46"/>
    </row>
    <row r="80" spans="1:2" x14ac:dyDescent="0.25">
      <c r="A80" s="47" t="s">
        <v>114</v>
      </c>
      <c r="B80" s="47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D34AE-A71A-4F49-997F-30AE6D757FA5}">
  <sheetPr>
    <pageSetUpPr fitToPage="1"/>
  </sheetPr>
  <dimension ref="A1:N60"/>
  <sheetViews>
    <sheetView topLeftCell="A19" zoomScale="80" zoomScaleNormal="80" workbookViewId="0">
      <selection activeCell="E41" sqref="E41"/>
    </sheetView>
  </sheetViews>
  <sheetFormatPr defaultColWidth="15.7109375" defaultRowHeight="15" x14ac:dyDescent="0.25"/>
  <cols>
    <col min="1" max="1" width="12.28515625" style="4" customWidth="1"/>
    <col min="2" max="2" width="12.85546875" style="4" bestFit="1" customWidth="1"/>
    <col min="3" max="5" width="10.7109375" style="4" customWidth="1"/>
    <col min="6" max="6" width="11.42578125" style="4" customWidth="1"/>
    <col min="7" max="11" width="10.7109375" style="4" customWidth="1"/>
    <col min="12" max="16384" width="15.7109375" style="4"/>
  </cols>
  <sheetData>
    <row r="1" spans="1:14" ht="53.25" customHeight="1" x14ac:dyDescent="0.45">
      <c r="A1" s="221" t="s">
        <v>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1"/>
      <c r="M1" s="1"/>
      <c r="N1" s="3"/>
    </row>
    <row r="2" spans="1:14" ht="20.25" x14ac:dyDescent="0.25">
      <c r="A2" s="222" t="s">
        <v>45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5"/>
      <c r="M2" s="5"/>
      <c r="N2" s="7"/>
    </row>
    <row r="3" spans="1:14" ht="21" x14ac:dyDescent="0.25">
      <c r="A3" s="223" t="s">
        <v>46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6"/>
      <c r="M3" s="6"/>
      <c r="N3" s="8"/>
    </row>
    <row r="4" spans="1:14" ht="15" customHeight="1" x14ac:dyDescent="0.25">
      <c r="A4" s="245"/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9"/>
      <c r="M4" s="9"/>
    </row>
    <row r="5" spans="1:14" ht="18" customHeight="1" x14ac:dyDescent="0.25">
      <c r="A5" s="273" t="s">
        <v>693</v>
      </c>
      <c r="B5" s="273"/>
      <c r="C5" s="273"/>
      <c r="D5" s="273"/>
      <c r="E5" s="243" t="s">
        <v>694</v>
      </c>
      <c r="F5" s="243"/>
      <c r="G5" s="243"/>
      <c r="H5" s="243"/>
      <c r="I5" s="243"/>
      <c r="J5" s="243"/>
      <c r="K5" s="243"/>
    </row>
    <row r="6" spans="1:14" ht="6.75" customHeight="1" thickBot="1" x14ac:dyDescent="0.3">
      <c r="A6" s="49"/>
      <c r="B6" s="49"/>
      <c r="C6" s="49"/>
      <c r="D6" s="49"/>
      <c r="E6" s="49"/>
      <c r="F6" s="49"/>
      <c r="G6" s="49"/>
      <c r="H6" s="49"/>
      <c r="I6" s="49"/>
      <c r="J6" s="50"/>
      <c r="K6" s="50"/>
      <c r="L6" s="50"/>
      <c r="M6" s="50"/>
    </row>
    <row r="7" spans="1:14" ht="36.75" thickBot="1" x14ac:dyDescent="0.3">
      <c r="A7" s="187" t="s">
        <v>50</v>
      </c>
      <c r="B7" s="187" t="s">
        <v>686</v>
      </c>
      <c r="C7" s="187" t="s">
        <v>101</v>
      </c>
      <c r="D7" s="187" t="s">
        <v>687</v>
      </c>
      <c r="E7" s="187" t="s">
        <v>53</v>
      </c>
      <c r="F7" s="187" t="s">
        <v>52</v>
      </c>
      <c r="G7" s="188" t="s">
        <v>688</v>
      </c>
      <c r="H7" s="187" t="s">
        <v>689</v>
      </c>
      <c r="I7" s="187" t="s">
        <v>690</v>
      </c>
      <c r="J7" s="188" t="s">
        <v>691</v>
      </c>
      <c r="K7" s="188" t="s">
        <v>692</v>
      </c>
      <c r="M7" s="178" t="s">
        <v>695</v>
      </c>
    </row>
    <row r="8" spans="1:14" ht="20.100000000000001" customHeight="1" x14ac:dyDescent="0.25">
      <c r="A8" s="158" t="s">
        <v>464</v>
      </c>
      <c r="B8" s="159">
        <v>1105</v>
      </c>
      <c r="C8" s="13"/>
      <c r="D8" s="55"/>
      <c r="E8" s="189">
        <v>0.75</v>
      </c>
      <c r="F8" s="55"/>
      <c r="G8" s="189">
        <v>3.4</v>
      </c>
      <c r="H8" s="190"/>
      <c r="I8" s="191"/>
      <c r="J8" s="191"/>
      <c r="K8" s="192">
        <f>J8/G8</f>
        <v>0</v>
      </c>
      <c r="M8" s="177" t="s">
        <v>533</v>
      </c>
    </row>
    <row r="9" spans="1:14" ht="20.100000000000001" customHeight="1" x14ac:dyDescent="0.25">
      <c r="A9" s="158" t="s">
        <v>465</v>
      </c>
      <c r="B9" s="163">
        <v>1116</v>
      </c>
      <c r="C9" s="18"/>
      <c r="D9" s="58"/>
      <c r="E9" s="194">
        <v>0.5</v>
      </c>
      <c r="F9" s="58"/>
      <c r="G9" s="194">
        <v>0.3</v>
      </c>
      <c r="H9" s="195"/>
      <c r="I9" s="196"/>
      <c r="J9" s="196"/>
      <c r="K9" s="192">
        <f t="shared" ref="K9:K41" si="0">J9/G9</f>
        <v>0</v>
      </c>
      <c r="M9" s="177" t="s">
        <v>533</v>
      </c>
    </row>
    <row r="10" spans="1:14" ht="20.100000000000001" customHeight="1" x14ac:dyDescent="0.25">
      <c r="A10" s="158" t="s">
        <v>466</v>
      </c>
      <c r="B10" s="163">
        <v>1113</v>
      </c>
      <c r="C10" s="18"/>
      <c r="D10" s="58"/>
      <c r="E10" s="194">
        <v>0.5</v>
      </c>
      <c r="F10" s="58"/>
      <c r="G10" s="194">
        <v>0.3</v>
      </c>
      <c r="H10" s="195"/>
      <c r="I10" s="196"/>
      <c r="J10" s="196"/>
      <c r="K10" s="192">
        <f t="shared" si="0"/>
        <v>0</v>
      </c>
      <c r="M10" s="177" t="s">
        <v>533</v>
      </c>
    </row>
    <row r="11" spans="1:14" ht="20.100000000000001" customHeight="1" x14ac:dyDescent="0.25">
      <c r="A11" s="158" t="s">
        <v>467</v>
      </c>
      <c r="B11" s="163">
        <v>1107</v>
      </c>
      <c r="C11" s="18"/>
      <c r="D11" s="58"/>
      <c r="E11" s="194">
        <v>0.5</v>
      </c>
      <c r="F11" s="58"/>
      <c r="G11" s="194">
        <v>0.3</v>
      </c>
      <c r="H11" s="195"/>
      <c r="I11" s="196"/>
      <c r="J11" s="196"/>
      <c r="K11" s="192">
        <f t="shared" si="0"/>
        <v>0</v>
      </c>
      <c r="M11" s="177" t="s">
        <v>533</v>
      </c>
    </row>
    <row r="12" spans="1:14" s="67" customFormat="1" ht="20.100000000000001" customHeight="1" x14ac:dyDescent="0.25">
      <c r="A12" s="158" t="s">
        <v>497</v>
      </c>
      <c r="B12" s="163">
        <v>1101</v>
      </c>
      <c r="C12" s="18"/>
      <c r="D12" s="58"/>
      <c r="E12" s="194">
        <v>0.75</v>
      </c>
      <c r="F12" s="58"/>
      <c r="G12" s="194">
        <v>3.8</v>
      </c>
      <c r="H12" s="195"/>
      <c r="I12" s="196"/>
      <c r="J12" s="196"/>
      <c r="K12" s="192">
        <f t="shared" si="0"/>
        <v>0</v>
      </c>
      <c r="M12" s="177" t="s">
        <v>533</v>
      </c>
    </row>
    <row r="13" spans="1:14" s="67" customFormat="1" ht="20.100000000000001" customHeight="1" x14ac:dyDescent="0.25">
      <c r="A13" s="158" t="s">
        <v>498</v>
      </c>
      <c r="B13" s="163">
        <v>1101</v>
      </c>
      <c r="C13" s="18"/>
      <c r="D13" s="58"/>
      <c r="E13" s="194">
        <v>0.75</v>
      </c>
      <c r="F13" s="58"/>
      <c r="G13" s="194">
        <v>2.9</v>
      </c>
      <c r="H13" s="195"/>
      <c r="I13" s="196"/>
      <c r="J13" s="196"/>
      <c r="K13" s="192">
        <f t="shared" si="0"/>
        <v>0</v>
      </c>
      <c r="M13" s="177" t="s">
        <v>533</v>
      </c>
    </row>
    <row r="14" spans="1:14" s="67" customFormat="1" ht="20.100000000000001" customHeight="1" x14ac:dyDescent="0.25">
      <c r="A14" s="158" t="s">
        <v>468</v>
      </c>
      <c r="B14" s="163">
        <v>1102</v>
      </c>
      <c r="C14" s="18"/>
      <c r="D14" s="58"/>
      <c r="E14" s="194">
        <v>0.5</v>
      </c>
      <c r="F14" s="58"/>
      <c r="G14" s="194">
        <v>0.3</v>
      </c>
      <c r="H14" s="195"/>
      <c r="I14" s="196"/>
      <c r="J14" s="196"/>
      <c r="K14" s="192">
        <f t="shared" si="0"/>
        <v>0</v>
      </c>
      <c r="M14" s="177" t="s">
        <v>533</v>
      </c>
    </row>
    <row r="15" spans="1:14" s="67" customFormat="1" ht="20.100000000000001" customHeight="1" x14ac:dyDescent="0.25">
      <c r="A15" s="158" t="s">
        <v>469</v>
      </c>
      <c r="B15" s="163">
        <v>1103</v>
      </c>
      <c r="C15" s="18"/>
      <c r="D15" s="58"/>
      <c r="E15" s="194">
        <v>0.5</v>
      </c>
      <c r="F15" s="58"/>
      <c r="G15" s="194">
        <v>0.3</v>
      </c>
      <c r="H15" s="195"/>
      <c r="I15" s="196"/>
      <c r="J15" s="196"/>
      <c r="K15" s="192">
        <f t="shared" si="0"/>
        <v>0</v>
      </c>
      <c r="M15" s="177" t="s">
        <v>533</v>
      </c>
    </row>
    <row r="16" spans="1:14" s="67" customFormat="1" ht="20.100000000000001" customHeight="1" x14ac:dyDescent="0.25">
      <c r="A16" s="158" t="s">
        <v>470</v>
      </c>
      <c r="B16" s="163">
        <v>1104</v>
      </c>
      <c r="C16" s="18"/>
      <c r="D16" s="58"/>
      <c r="E16" s="194">
        <v>0.75</v>
      </c>
      <c r="F16" s="58"/>
      <c r="G16" s="194">
        <v>2.4</v>
      </c>
      <c r="H16" s="195"/>
      <c r="I16" s="196"/>
      <c r="J16" s="196"/>
      <c r="K16" s="192">
        <f t="shared" si="0"/>
        <v>0</v>
      </c>
      <c r="M16" s="177" t="s">
        <v>533</v>
      </c>
    </row>
    <row r="17" spans="1:13" s="67" customFormat="1" ht="20.100000000000001" customHeight="1" x14ac:dyDescent="0.25">
      <c r="A17" s="158" t="s">
        <v>471</v>
      </c>
      <c r="B17" s="163">
        <v>1111</v>
      </c>
      <c r="C17" s="18"/>
      <c r="D17" s="58"/>
      <c r="E17" s="194">
        <v>0.5</v>
      </c>
      <c r="F17" s="58"/>
      <c r="G17" s="194">
        <v>0.3</v>
      </c>
      <c r="H17" s="195"/>
      <c r="I17" s="196"/>
      <c r="J17" s="196"/>
      <c r="K17" s="192">
        <f t="shared" si="0"/>
        <v>0</v>
      </c>
      <c r="M17" s="177" t="s">
        <v>533</v>
      </c>
    </row>
    <row r="18" spans="1:13" s="67" customFormat="1" ht="20.100000000000001" customHeight="1" x14ac:dyDescent="0.25">
      <c r="A18" s="158" t="s">
        <v>472</v>
      </c>
      <c r="B18" s="163">
        <v>1110</v>
      </c>
      <c r="C18" s="18"/>
      <c r="D18" s="58"/>
      <c r="E18" s="194">
        <v>0.5</v>
      </c>
      <c r="F18" s="58"/>
      <c r="G18" s="194">
        <v>0.3</v>
      </c>
      <c r="H18" s="195"/>
      <c r="I18" s="196"/>
      <c r="J18" s="196"/>
      <c r="K18" s="192">
        <f t="shared" si="0"/>
        <v>0</v>
      </c>
      <c r="M18" s="177" t="s">
        <v>533</v>
      </c>
    </row>
    <row r="19" spans="1:13" s="67" customFormat="1" ht="20.100000000000001" customHeight="1" x14ac:dyDescent="0.25">
      <c r="A19" s="158" t="s">
        <v>473</v>
      </c>
      <c r="B19" s="163">
        <v>1108</v>
      </c>
      <c r="C19" s="18"/>
      <c r="D19" s="58"/>
      <c r="E19" s="194">
        <v>0.5</v>
      </c>
      <c r="F19" s="58"/>
      <c r="G19" s="194">
        <v>0.3</v>
      </c>
      <c r="H19" s="195"/>
      <c r="I19" s="196"/>
      <c r="J19" s="196"/>
      <c r="K19" s="192">
        <f t="shared" si="0"/>
        <v>0</v>
      </c>
      <c r="M19" s="177" t="s">
        <v>533</v>
      </c>
    </row>
    <row r="20" spans="1:13" ht="20.100000000000001" customHeight="1" x14ac:dyDescent="0.25">
      <c r="A20" s="193"/>
      <c r="B20" s="144"/>
      <c r="C20" s="18"/>
      <c r="D20" s="58"/>
      <c r="E20" s="194"/>
      <c r="F20" s="58"/>
      <c r="G20" s="194"/>
      <c r="H20" s="195"/>
      <c r="I20" s="196"/>
      <c r="J20" s="196"/>
      <c r="K20" s="192"/>
      <c r="M20" s="177"/>
    </row>
    <row r="21" spans="1:13" ht="20.100000000000001" customHeight="1" x14ac:dyDescent="0.25">
      <c r="A21" s="158" t="s">
        <v>534</v>
      </c>
      <c r="B21" s="159">
        <v>1214</v>
      </c>
      <c r="C21" s="18"/>
      <c r="D21" s="58"/>
      <c r="E21" s="194">
        <v>0.5</v>
      </c>
      <c r="F21" s="58"/>
      <c r="G21" s="194">
        <v>0.3</v>
      </c>
      <c r="H21" s="195"/>
      <c r="I21" s="196"/>
      <c r="J21" s="196"/>
      <c r="K21" s="192">
        <f t="shared" si="0"/>
        <v>0</v>
      </c>
      <c r="M21" s="177" t="s">
        <v>587</v>
      </c>
    </row>
    <row r="22" spans="1:13" ht="20.100000000000001" customHeight="1" x14ac:dyDescent="0.25">
      <c r="A22" s="158" t="s">
        <v>535</v>
      </c>
      <c r="B22" s="163">
        <v>1215</v>
      </c>
      <c r="C22" s="18"/>
      <c r="D22" s="58"/>
      <c r="E22" s="194">
        <v>0.5</v>
      </c>
      <c r="F22" s="58"/>
      <c r="G22" s="194">
        <v>0.3</v>
      </c>
      <c r="H22" s="195"/>
      <c r="I22" s="196"/>
      <c r="J22" s="196"/>
      <c r="K22" s="192">
        <f t="shared" si="0"/>
        <v>0</v>
      </c>
      <c r="M22" s="177" t="s">
        <v>587</v>
      </c>
    </row>
    <row r="23" spans="1:13" ht="20.100000000000001" customHeight="1" x14ac:dyDescent="0.25">
      <c r="A23" s="158" t="s">
        <v>536</v>
      </c>
      <c r="B23" s="163">
        <v>1213</v>
      </c>
      <c r="C23" s="18"/>
      <c r="D23" s="58"/>
      <c r="E23" s="194">
        <v>0.5</v>
      </c>
      <c r="F23" s="58"/>
      <c r="G23" s="194">
        <v>0.3</v>
      </c>
      <c r="H23" s="195"/>
      <c r="I23" s="196"/>
      <c r="J23" s="196"/>
      <c r="K23" s="192">
        <f t="shared" si="0"/>
        <v>0</v>
      </c>
      <c r="M23" s="177" t="s">
        <v>587</v>
      </c>
    </row>
    <row r="24" spans="1:13" s="67" customFormat="1" ht="20.100000000000001" customHeight="1" x14ac:dyDescent="0.25">
      <c r="A24" s="158" t="s">
        <v>537</v>
      </c>
      <c r="B24" s="163">
        <v>1206</v>
      </c>
      <c r="C24" s="18"/>
      <c r="D24" s="58"/>
      <c r="E24" s="194">
        <v>0.5</v>
      </c>
      <c r="F24" s="58"/>
      <c r="G24" s="194">
        <v>0.3</v>
      </c>
      <c r="H24" s="195"/>
      <c r="I24" s="196"/>
      <c r="J24" s="196"/>
      <c r="K24" s="192">
        <f t="shared" si="0"/>
        <v>0</v>
      </c>
      <c r="M24" s="177" t="s">
        <v>587</v>
      </c>
    </row>
    <row r="25" spans="1:13" ht="20.100000000000001" customHeight="1" x14ac:dyDescent="0.25">
      <c r="A25" s="158" t="s">
        <v>538</v>
      </c>
      <c r="B25" s="163">
        <v>1205</v>
      </c>
      <c r="C25" s="18"/>
      <c r="D25" s="58"/>
      <c r="E25" s="194">
        <v>0.5</v>
      </c>
      <c r="F25" s="58"/>
      <c r="G25" s="194">
        <v>0.3</v>
      </c>
      <c r="H25" s="195"/>
      <c r="I25" s="196"/>
      <c r="J25" s="196"/>
      <c r="K25" s="192">
        <f t="shared" si="0"/>
        <v>0</v>
      </c>
      <c r="M25" s="177" t="s">
        <v>587</v>
      </c>
    </row>
    <row r="26" spans="1:13" ht="20.100000000000001" customHeight="1" x14ac:dyDescent="0.25">
      <c r="A26" s="158" t="s">
        <v>539</v>
      </c>
      <c r="B26" s="163">
        <v>1202</v>
      </c>
      <c r="C26" s="18"/>
      <c r="D26" s="58"/>
      <c r="E26" s="194">
        <v>0.5</v>
      </c>
      <c r="F26" s="58"/>
      <c r="G26" s="194">
        <v>0.3</v>
      </c>
      <c r="H26" s="195"/>
      <c r="I26" s="196"/>
      <c r="J26" s="196"/>
      <c r="K26" s="192">
        <f t="shared" si="0"/>
        <v>0</v>
      </c>
      <c r="M26" s="177" t="s">
        <v>587</v>
      </c>
    </row>
    <row r="27" spans="1:13" ht="20.100000000000001" customHeight="1" x14ac:dyDescent="0.25">
      <c r="A27" s="158" t="s">
        <v>540</v>
      </c>
      <c r="B27" s="163">
        <v>1211</v>
      </c>
      <c r="C27" s="18"/>
      <c r="D27" s="58"/>
      <c r="E27" s="194">
        <v>0.5</v>
      </c>
      <c r="F27" s="58"/>
      <c r="G27" s="194">
        <v>0.3</v>
      </c>
      <c r="H27" s="195"/>
      <c r="I27" s="196"/>
      <c r="J27" s="196"/>
      <c r="K27" s="192">
        <f t="shared" si="0"/>
        <v>0</v>
      </c>
      <c r="M27" s="177" t="s">
        <v>587</v>
      </c>
    </row>
    <row r="28" spans="1:13" ht="20.100000000000001" customHeight="1" x14ac:dyDescent="0.25">
      <c r="A28" s="158" t="s">
        <v>541</v>
      </c>
      <c r="B28" s="163">
        <v>1216</v>
      </c>
      <c r="C28" s="18"/>
      <c r="D28" s="58"/>
      <c r="E28" s="194">
        <v>0.5</v>
      </c>
      <c r="F28" s="58"/>
      <c r="G28" s="194">
        <v>1.1000000000000001</v>
      </c>
      <c r="H28" s="195"/>
      <c r="I28" s="196"/>
      <c r="J28" s="196"/>
      <c r="K28" s="192">
        <f t="shared" si="0"/>
        <v>0</v>
      </c>
      <c r="M28" s="177" t="s">
        <v>587</v>
      </c>
    </row>
    <row r="29" spans="1:13" ht="20.100000000000001" customHeight="1" x14ac:dyDescent="0.25">
      <c r="A29" s="158" t="s">
        <v>542</v>
      </c>
      <c r="B29" s="163">
        <v>1218</v>
      </c>
      <c r="C29" s="18"/>
      <c r="D29" s="58"/>
      <c r="E29" s="194">
        <v>0.5</v>
      </c>
      <c r="F29" s="58"/>
      <c r="G29" s="194">
        <v>1.1000000000000001</v>
      </c>
      <c r="H29" s="195"/>
      <c r="I29" s="196"/>
      <c r="J29" s="196"/>
      <c r="K29" s="192">
        <f t="shared" si="0"/>
        <v>0</v>
      </c>
      <c r="M29" s="177" t="s">
        <v>587</v>
      </c>
    </row>
    <row r="30" spans="1:13" ht="20.100000000000001" customHeight="1" x14ac:dyDescent="0.25">
      <c r="A30" s="158" t="s">
        <v>543</v>
      </c>
      <c r="B30" s="163">
        <v>1219</v>
      </c>
      <c r="C30" s="18"/>
      <c r="D30" s="58"/>
      <c r="E30" s="194">
        <v>0.5</v>
      </c>
      <c r="F30" s="58"/>
      <c r="G30" s="194">
        <v>1.1000000000000001</v>
      </c>
      <c r="H30" s="195"/>
      <c r="I30" s="196"/>
      <c r="J30" s="196"/>
      <c r="K30" s="192">
        <f t="shared" si="0"/>
        <v>0</v>
      </c>
      <c r="M30" s="177" t="s">
        <v>587</v>
      </c>
    </row>
    <row r="31" spans="1:13" ht="20.100000000000001" customHeight="1" x14ac:dyDescent="0.25">
      <c r="A31" s="158" t="s">
        <v>335</v>
      </c>
      <c r="B31" s="163">
        <v>1217</v>
      </c>
      <c r="C31" s="18"/>
      <c r="D31" s="58"/>
      <c r="E31" s="194">
        <v>0.5</v>
      </c>
      <c r="F31" s="58"/>
      <c r="G31" s="194">
        <v>0.3</v>
      </c>
      <c r="H31" s="195"/>
      <c r="I31" s="196"/>
      <c r="J31" s="196"/>
      <c r="K31" s="192">
        <f t="shared" si="0"/>
        <v>0</v>
      </c>
      <c r="M31" s="177" t="s">
        <v>587</v>
      </c>
    </row>
    <row r="32" spans="1:13" ht="20.100000000000001" customHeight="1" x14ac:dyDescent="0.25">
      <c r="A32" s="158" t="s">
        <v>336</v>
      </c>
      <c r="B32" s="163">
        <v>1210</v>
      </c>
      <c r="C32" s="18"/>
      <c r="D32" s="58"/>
      <c r="E32" s="194">
        <v>0.5</v>
      </c>
      <c r="F32" s="58"/>
      <c r="G32" s="194">
        <v>0.3</v>
      </c>
      <c r="H32" s="195"/>
      <c r="I32" s="196"/>
      <c r="J32" s="196"/>
      <c r="K32" s="192">
        <f t="shared" si="0"/>
        <v>0</v>
      </c>
      <c r="M32" s="177" t="s">
        <v>587</v>
      </c>
    </row>
    <row r="33" spans="1:13" ht="20.100000000000001" customHeight="1" x14ac:dyDescent="0.25">
      <c r="A33" s="158" t="s">
        <v>337</v>
      </c>
      <c r="B33" s="163">
        <v>1204</v>
      </c>
      <c r="C33" s="18"/>
      <c r="D33" s="58"/>
      <c r="E33" s="194">
        <v>0.5</v>
      </c>
      <c r="F33" s="58"/>
      <c r="G33" s="194">
        <v>1.1000000000000001</v>
      </c>
      <c r="H33" s="195"/>
      <c r="I33" s="196"/>
      <c r="J33" s="196"/>
      <c r="K33" s="192">
        <f t="shared" si="0"/>
        <v>0</v>
      </c>
      <c r="M33" s="177" t="s">
        <v>587</v>
      </c>
    </row>
    <row r="34" spans="1:13" ht="20.100000000000001" customHeight="1" x14ac:dyDescent="0.25">
      <c r="A34" s="193"/>
      <c r="B34" s="144"/>
      <c r="C34" s="18"/>
      <c r="D34" s="58"/>
      <c r="E34" s="194"/>
      <c r="F34" s="58"/>
      <c r="G34" s="194"/>
      <c r="H34" s="195"/>
      <c r="I34" s="196"/>
      <c r="J34" s="196"/>
      <c r="K34" s="192"/>
      <c r="M34" s="177"/>
    </row>
    <row r="35" spans="1:13" ht="20.100000000000001" customHeight="1" x14ac:dyDescent="0.25">
      <c r="A35" s="158" t="s">
        <v>588</v>
      </c>
      <c r="B35" s="159">
        <v>1513</v>
      </c>
      <c r="C35" s="18"/>
      <c r="D35" s="58"/>
      <c r="E35" s="194">
        <v>0.5</v>
      </c>
      <c r="F35" s="58"/>
      <c r="G35" s="194">
        <v>0.3</v>
      </c>
      <c r="H35" s="195"/>
      <c r="I35" s="196"/>
      <c r="J35" s="196"/>
      <c r="K35" s="192">
        <f t="shared" si="0"/>
        <v>0</v>
      </c>
      <c r="M35" s="177" t="s">
        <v>608</v>
      </c>
    </row>
    <row r="36" spans="1:13" ht="20.100000000000001" customHeight="1" x14ac:dyDescent="0.25">
      <c r="A36" s="158" t="s">
        <v>589</v>
      </c>
      <c r="B36" s="163">
        <v>1518</v>
      </c>
      <c r="C36" s="18"/>
      <c r="D36" s="58"/>
      <c r="E36" s="194">
        <v>0.5</v>
      </c>
      <c r="F36" s="58"/>
      <c r="G36" s="194">
        <v>0.3</v>
      </c>
      <c r="H36" s="195"/>
      <c r="I36" s="196"/>
      <c r="J36" s="196"/>
      <c r="K36" s="192">
        <f t="shared" si="0"/>
        <v>0</v>
      </c>
      <c r="M36" s="177" t="s">
        <v>608</v>
      </c>
    </row>
    <row r="37" spans="1:13" ht="20.100000000000001" customHeight="1" x14ac:dyDescent="0.25">
      <c r="A37" s="158" t="s">
        <v>590</v>
      </c>
      <c r="B37" s="163" t="s">
        <v>231</v>
      </c>
      <c r="C37" s="18"/>
      <c r="D37" s="58"/>
      <c r="E37" s="194">
        <v>0.5</v>
      </c>
      <c r="F37" s="58"/>
      <c r="G37" s="194">
        <v>1.1000000000000001</v>
      </c>
      <c r="H37" s="195"/>
      <c r="I37" s="196"/>
      <c r="J37" s="196"/>
      <c r="K37" s="192">
        <f t="shared" si="0"/>
        <v>0</v>
      </c>
      <c r="M37" s="177" t="s">
        <v>608</v>
      </c>
    </row>
    <row r="38" spans="1:13" ht="20.100000000000001" customHeight="1" x14ac:dyDescent="0.25">
      <c r="A38" s="158" t="s">
        <v>591</v>
      </c>
      <c r="B38" s="163">
        <v>1511</v>
      </c>
      <c r="C38" s="18"/>
      <c r="D38" s="58"/>
      <c r="E38" s="194">
        <v>0.5</v>
      </c>
      <c r="F38" s="58"/>
      <c r="G38" s="194">
        <v>0.3</v>
      </c>
      <c r="H38" s="195"/>
      <c r="I38" s="196"/>
      <c r="J38" s="196"/>
      <c r="K38" s="192">
        <f t="shared" si="0"/>
        <v>0</v>
      </c>
      <c r="M38" s="177" t="s">
        <v>608</v>
      </c>
    </row>
    <row r="39" spans="1:13" ht="20.100000000000001" customHeight="1" x14ac:dyDescent="0.25">
      <c r="A39" s="158" t="s">
        <v>592</v>
      </c>
      <c r="B39" s="163">
        <v>1404</v>
      </c>
      <c r="C39" s="18"/>
      <c r="D39" s="58"/>
      <c r="E39" s="194">
        <v>0.5</v>
      </c>
      <c r="F39" s="58"/>
      <c r="G39" s="194">
        <v>0.3</v>
      </c>
      <c r="H39" s="195"/>
      <c r="I39" s="196"/>
      <c r="J39" s="196"/>
      <c r="K39" s="192">
        <f t="shared" si="0"/>
        <v>0</v>
      </c>
      <c r="M39" s="177" t="s">
        <v>608</v>
      </c>
    </row>
    <row r="40" spans="1:13" ht="20.100000000000001" customHeight="1" x14ac:dyDescent="0.25">
      <c r="A40" s="158" t="s">
        <v>593</v>
      </c>
      <c r="B40" s="163">
        <v>1401</v>
      </c>
      <c r="C40" s="18"/>
      <c r="D40" s="58"/>
      <c r="E40" s="194">
        <v>0.5</v>
      </c>
      <c r="F40" s="58"/>
      <c r="G40" s="194">
        <v>0.3</v>
      </c>
      <c r="H40" s="195"/>
      <c r="I40" s="196"/>
      <c r="J40" s="196"/>
      <c r="K40" s="192">
        <f t="shared" si="0"/>
        <v>0</v>
      </c>
      <c r="M40" s="177" t="s">
        <v>608</v>
      </c>
    </row>
    <row r="41" spans="1:13" ht="20.100000000000001" customHeight="1" x14ac:dyDescent="0.25">
      <c r="A41" s="158" t="s">
        <v>594</v>
      </c>
      <c r="B41" s="163">
        <v>1406</v>
      </c>
      <c r="C41" s="18"/>
      <c r="D41" s="58"/>
      <c r="E41" s="194">
        <v>0.5</v>
      </c>
      <c r="F41" s="58"/>
      <c r="G41" s="194">
        <v>0.3</v>
      </c>
      <c r="H41" s="195"/>
      <c r="I41" s="196"/>
      <c r="J41" s="196"/>
      <c r="K41" s="192">
        <f t="shared" si="0"/>
        <v>0</v>
      </c>
      <c r="M41" s="177" t="s">
        <v>608</v>
      </c>
    </row>
    <row r="42" spans="1:13" ht="20.100000000000001" customHeight="1" thickBot="1" x14ac:dyDescent="0.3">
      <c r="A42" s="197"/>
      <c r="B42" s="151"/>
      <c r="C42" s="23"/>
      <c r="D42" s="198"/>
      <c r="E42" s="199"/>
      <c r="F42" s="198"/>
      <c r="G42" s="199"/>
      <c r="H42" s="200"/>
      <c r="I42" s="200"/>
      <c r="J42" s="200"/>
      <c r="K42" s="201"/>
    </row>
    <row r="43" spans="1:13" ht="20.100000000000001" customHeight="1" x14ac:dyDescent="0.25">
      <c r="A43" s="74"/>
      <c r="B43" s="74"/>
      <c r="C43" s="76"/>
      <c r="D43" s="76"/>
      <c r="E43" s="77"/>
      <c r="F43" s="76"/>
      <c r="G43" s="78"/>
      <c r="H43" s="78"/>
    </row>
    <row r="44" spans="1:13" ht="20.100000000000001" customHeight="1" x14ac:dyDescent="0.25">
      <c r="A44" s="79"/>
      <c r="B44" s="79"/>
      <c r="C44" s="80"/>
      <c r="D44" s="81"/>
      <c r="E44" s="81"/>
      <c r="F44" s="81"/>
      <c r="G44" s="81"/>
      <c r="H44" s="82"/>
    </row>
    <row r="45" spans="1:13" ht="20.100000000000001" customHeight="1" x14ac:dyDescent="0.25">
      <c r="A45" s="79"/>
      <c r="B45" s="79"/>
      <c r="C45" s="80"/>
      <c r="D45" s="81"/>
      <c r="E45" s="81"/>
      <c r="F45" s="81"/>
      <c r="G45" s="81"/>
      <c r="H45" s="82"/>
    </row>
    <row r="46" spans="1:13" ht="20.100000000000001" customHeight="1" x14ac:dyDescent="0.25">
      <c r="A46" s="79"/>
      <c r="B46" s="79"/>
      <c r="C46" s="80"/>
      <c r="D46" s="81"/>
      <c r="E46" s="81"/>
      <c r="F46" s="81"/>
      <c r="G46" s="81"/>
      <c r="H46" s="82"/>
    </row>
    <row r="47" spans="1:13" ht="20.100000000000001" customHeight="1" x14ac:dyDescent="0.25">
      <c r="A47" s="83"/>
      <c r="B47" s="83"/>
      <c r="C47" s="80"/>
      <c r="D47" s="81"/>
      <c r="E47" s="81"/>
      <c r="F47" s="81"/>
      <c r="G47" s="81"/>
      <c r="H47" s="82"/>
    </row>
    <row r="50" spans="1:8" x14ac:dyDescent="0.25">
      <c r="A50" s="84"/>
      <c r="B50" s="84"/>
    </row>
    <row r="51" spans="1:8" x14ac:dyDescent="0.25">
      <c r="A51" s="74"/>
      <c r="B51" s="74"/>
      <c r="C51" s="76"/>
      <c r="D51" s="76"/>
      <c r="E51" s="77"/>
      <c r="F51" s="76"/>
      <c r="G51" s="78"/>
      <c r="H51" s="78"/>
    </row>
    <row r="52" spans="1:8" x14ac:dyDescent="0.25">
      <c r="A52" s="79"/>
      <c r="B52" s="79"/>
      <c r="C52" s="80"/>
      <c r="D52" s="81"/>
      <c r="E52" s="81"/>
      <c r="F52" s="81"/>
      <c r="G52" s="81"/>
      <c r="H52" s="82"/>
    </row>
    <row r="53" spans="1:8" x14ac:dyDescent="0.25">
      <c r="A53" s="83"/>
      <c r="B53" s="83"/>
      <c r="C53" s="80"/>
      <c r="D53" s="81"/>
      <c r="E53" s="81"/>
      <c r="F53" s="81"/>
      <c r="G53" s="81"/>
      <c r="H53" s="82"/>
    </row>
    <row r="54" spans="1:8" x14ac:dyDescent="0.25">
      <c r="A54" s="79"/>
      <c r="B54" s="79"/>
      <c r="C54" s="80"/>
      <c r="D54" s="81"/>
      <c r="E54" s="81"/>
      <c r="F54" s="81"/>
      <c r="G54" s="81"/>
      <c r="H54" s="82"/>
    </row>
    <row r="55" spans="1:8" x14ac:dyDescent="0.25">
      <c r="A55" s="79"/>
      <c r="B55" s="79"/>
      <c r="C55" s="80"/>
      <c r="D55" s="81"/>
      <c r="E55" s="81"/>
      <c r="F55" s="81"/>
      <c r="G55" s="81"/>
      <c r="H55" s="82"/>
    </row>
    <row r="56" spans="1:8" x14ac:dyDescent="0.25">
      <c r="A56" s="83"/>
      <c r="B56" s="83"/>
      <c r="C56" s="80"/>
      <c r="D56" s="81"/>
      <c r="E56" s="81"/>
      <c r="F56" s="81"/>
      <c r="G56" s="81"/>
      <c r="H56" s="82"/>
    </row>
    <row r="57" spans="1:8" x14ac:dyDescent="0.25">
      <c r="A57" s="79"/>
      <c r="B57" s="79"/>
      <c r="C57" s="80"/>
      <c r="D57" s="81"/>
      <c r="E57" s="81"/>
      <c r="F57" s="81"/>
      <c r="G57" s="81"/>
      <c r="H57" s="82"/>
    </row>
    <row r="59" spans="1:8" x14ac:dyDescent="0.25">
      <c r="A59" s="85"/>
      <c r="B59" s="85"/>
    </row>
    <row r="60" spans="1:8" x14ac:dyDescent="0.25">
      <c r="A60" s="45"/>
      <c r="B60" s="45"/>
    </row>
  </sheetData>
  <mergeCells count="6">
    <mergeCell ref="A1:K1"/>
    <mergeCell ref="A2:K2"/>
    <mergeCell ref="A3:K3"/>
    <mergeCell ref="A4:K4"/>
    <mergeCell ref="A5:D5"/>
    <mergeCell ref="E5:K5"/>
  </mergeCells>
  <phoneticPr fontId="35" type="noConversion"/>
  <printOptions horizontalCentered="1"/>
  <pageMargins left="0.7" right="0.7" top="0.5" bottom="0.5" header="0" footer="0"/>
  <pageSetup scale="74" fitToHeight="0" orientation="portrait" r:id="rId1"/>
  <headerFooter alignWithMargins="0">
    <oddFooter xml:space="preserve">&amp;C &amp;R 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0C95A-7A95-4074-9EB9-EA8E3C20D471}">
  <sheetPr>
    <pageSetUpPr fitToPage="1"/>
  </sheetPr>
  <dimension ref="A1:M60"/>
  <sheetViews>
    <sheetView topLeftCell="A22" zoomScale="80" zoomScaleNormal="80" workbookViewId="0">
      <selection activeCell="M42" sqref="M42"/>
    </sheetView>
  </sheetViews>
  <sheetFormatPr defaultColWidth="15.7109375" defaultRowHeight="15" x14ac:dyDescent="0.25"/>
  <cols>
    <col min="1" max="1" width="12.28515625" style="4" customWidth="1"/>
    <col min="2" max="2" width="12.85546875" style="4" bestFit="1" customWidth="1"/>
    <col min="3" max="5" width="10.7109375" style="4" customWidth="1"/>
    <col min="6" max="6" width="11.42578125" style="4" customWidth="1"/>
    <col min="7" max="11" width="10.7109375" style="4" customWidth="1"/>
    <col min="12" max="16384" width="15.7109375" style="4"/>
  </cols>
  <sheetData>
    <row r="1" spans="1:13" ht="53.25" customHeight="1" x14ac:dyDescent="0.25">
      <c r="A1" s="221" t="s">
        <v>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1"/>
      <c r="M1" s="1"/>
    </row>
    <row r="2" spans="1:13" ht="20.25" x14ac:dyDescent="0.25">
      <c r="A2" s="222" t="s">
        <v>45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5"/>
      <c r="M2" s="5"/>
    </row>
    <row r="3" spans="1:13" ht="18" x14ac:dyDescent="0.25">
      <c r="A3" s="223" t="s">
        <v>46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6"/>
      <c r="M3" s="6"/>
    </row>
    <row r="4" spans="1:13" ht="15" customHeight="1" x14ac:dyDescent="0.25">
      <c r="A4" s="245"/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9"/>
      <c r="M4" s="9"/>
    </row>
    <row r="5" spans="1:13" ht="18" customHeight="1" x14ac:dyDescent="0.25">
      <c r="A5" s="273" t="s">
        <v>693</v>
      </c>
      <c r="B5" s="273"/>
      <c r="C5" s="273"/>
      <c r="D5" s="273"/>
      <c r="E5" s="243" t="s">
        <v>694</v>
      </c>
      <c r="F5" s="243"/>
      <c r="G5" s="243"/>
      <c r="H5" s="243"/>
      <c r="I5" s="243"/>
      <c r="J5" s="243"/>
      <c r="K5" s="243"/>
    </row>
    <row r="6" spans="1:13" ht="6.75" customHeight="1" thickBot="1" x14ac:dyDescent="0.3">
      <c r="A6" s="49"/>
      <c r="B6" s="49"/>
      <c r="C6" s="49"/>
      <c r="D6" s="49"/>
      <c r="E6" s="49"/>
      <c r="F6" s="49"/>
      <c r="G6" s="49"/>
      <c r="H6" s="49"/>
      <c r="I6" s="49"/>
      <c r="J6" s="50"/>
      <c r="K6" s="50"/>
      <c r="L6" s="50"/>
      <c r="M6" s="50"/>
    </row>
    <row r="7" spans="1:13" ht="36.75" thickBot="1" x14ac:dyDescent="0.3">
      <c r="A7" s="187" t="s">
        <v>50</v>
      </c>
      <c r="B7" s="187" t="s">
        <v>686</v>
      </c>
      <c r="C7" s="187" t="s">
        <v>101</v>
      </c>
      <c r="D7" s="187" t="s">
        <v>687</v>
      </c>
      <c r="E7" s="187" t="s">
        <v>53</v>
      </c>
      <c r="F7" s="187" t="s">
        <v>52</v>
      </c>
      <c r="G7" s="188" t="s">
        <v>688</v>
      </c>
      <c r="H7" s="187" t="s">
        <v>689</v>
      </c>
      <c r="I7" s="187" t="s">
        <v>690</v>
      </c>
      <c r="J7" s="188" t="s">
        <v>691</v>
      </c>
      <c r="K7" s="188" t="s">
        <v>692</v>
      </c>
      <c r="M7" s="178" t="s">
        <v>695</v>
      </c>
    </row>
    <row r="8" spans="1:13" ht="20.100000000000001" customHeight="1" x14ac:dyDescent="0.25">
      <c r="A8" s="158" t="s">
        <v>595</v>
      </c>
      <c r="B8" s="163">
        <v>1411</v>
      </c>
      <c r="C8" s="13"/>
      <c r="D8" s="55"/>
      <c r="E8" s="194">
        <v>0.5</v>
      </c>
      <c r="F8" s="55"/>
      <c r="G8" s="189">
        <v>0.3</v>
      </c>
      <c r="H8" s="190"/>
      <c r="I8" s="191"/>
      <c r="J8" s="191"/>
      <c r="K8" s="192">
        <f>J8/G8</f>
        <v>0</v>
      </c>
      <c r="M8" s="177" t="s">
        <v>608</v>
      </c>
    </row>
    <row r="9" spans="1:13" ht="20.100000000000001" customHeight="1" x14ac:dyDescent="0.25">
      <c r="A9" s="158" t="s">
        <v>596</v>
      </c>
      <c r="B9" s="163">
        <v>1408</v>
      </c>
      <c r="C9" s="18"/>
      <c r="D9" s="58"/>
      <c r="E9" s="194">
        <v>0.5</v>
      </c>
      <c r="F9" s="55"/>
      <c r="G9" s="189">
        <v>0.3</v>
      </c>
      <c r="H9" s="195"/>
      <c r="I9" s="196"/>
      <c r="J9" s="196"/>
      <c r="K9" s="192">
        <f t="shared" ref="K9:K42" si="0">J9/G9</f>
        <v>0</v>
      </c>
      <c r="M9" s="177" t="s">
        <v>608</v>
      </c>
    </row>
    <row r="10" spans="1:13" ht="20.100000000000001" customHeight="1" x14ac:dyDescent="0.25">
      <c r="A10" s="158" t="s">
        <v>597</v>
      </c>
      <c r="B10" s="163">
        <v>1412</v>
      </c>
      <c r="C10" s="18"/>
      <c r="D10" s="58"/>
      <c r="E10" s="194">
        <v>0.5</v>
      </c>
      <c r="F10" s="55"/>
      <c r="G10" s="189">
        <v>0.3</v>
      </c>
      <c r="H10" s="195"/>
      <c r="I10" s="196"/>
      <c r="J10" s="196"/>
      <c r="K10" s="192">
        <f t="shared" si="0"/>
        <v>0</v>
      </c>
      <c r="M10" s="177" t="s">
        <v>608</v>
      </c>
    </row>
    <row r="11" spans="1:13" ht="20.100000000000001" customHeight="1" x14ac:dyDescent="0.25">
      <c r="A11" s="158" t="s">
        <v>598</v>
      </c>
      <c r="B11" s="163">
        <v>1417</v>
      </c>
      <c r="C11" s="18"/>
      <c r="D11" s="58"/>
      <c r="E11" s="194">
        <v>0.5</v>
      </c>
      <c r="F11" s="55"/>
      <c r="G11" s="189">
        <v>0.3</v>
      </c>
      <c r="H11" s="195"/>
      <c r="I11" s="196"/>
      <c r="J11" s="196"/>
      <c r="K11" s="192">
        <f t="shared" si="0"/>
        <v>0</v>
      </c>
      <c r="M11" s="177" t="s">
        <v>608</v>
      </c>
    </row>
    <row r="12" spans="1:13" s="67" customFormat="1" ht="20.100000000000001" customHeight="1" x14ac:dyDescent="0.25">
      <c r="A12" s="158" t="s">
        <v>599</v>
      </c>
      <c r="B12" s="163">
        <v>1414</v>
      </c>
      <c r="C12" s="18"/>
      <c r="D12" s="58"/>
      <c r="E12" s="194">
        <v>0.5</v>
      </c>
      <c r="F12" s="55"/>
      <c r="G12" s="189">
        <v>0.3</v>
      </c>
      <c r="H12" s="195"/>
      <c r="I12" s="196"/>
      <c r="J12" s="196"/>
      <c r="K12" s="192">
        <f t="shared" si="0"/>
        <v>0</v>
      </c>
      <c r="M12" s="177" t="s">
        <v>608</v>
      </c>
    </row>
    <row r="13" spans="1:13" s="67" customFormat="1" ht="20.100000000000001" customHeight="1" x14ac:dyDescent="0.25">
      <c r="A13" s="158" t="s">
        <v>600</v>
      </c>
      <c r="B13" s="163">
        <v>1418</v>
      </c>
      <c r="C13" s="18"/>
      <c r="D13" s="58"/>
      <c r="E13" s="194">
        <v>0.5</v>
      </c>
      <c r="F13" s="55"/>
      <c r="G13" s="189">
        <v>0.3</v>
      </c>
      <c r="H13" s="195"/>
      <c r="I13" s="196"/>
      <c r="J13" s="196"/>
      <c r="K13" s="192">
        <f t="shared" si="0"/>
        <v>0</v>
      </c>
      <c r="M13" s="177" t="s">
        <v>608</v>
      </c>
    </row>
    <row r="14" spans="1:13" s="67" customFormat="1" ht="20.100000000000001" customHeight="1" x14ac:dyDescent="0.25">
      <c r="A14" s="158" t="s">
        <v>601</v>
      </c>
      <c r="B14" s="163">
        <v>1424</v>
      </c>
      <c r="C14" s="18"/>
      <c r="D14" s="58"/>
      <c r="E14" s="194">
        <v>0.5</v>
      </c>
      <c r="F14" s="55"/>
      <c r="G14" s="189">
        <v>0.3</v>
      </c>
      <c r="H14" s="195"/>
      <c r="I14" s="196"/>
      <c r="J14" s="196"/>
      <c r="K14" s="192">
        <f t="shared" si="0"/>
        <v>0</v>
      </c>
      <c r="M14" s="177" t="s">
        <v>608</v>
      </c>
    </row>
    <row r="15" spans="1:13" s="67" customFormat="1" ht="20.100000000000001" customHeight="1" x14ac:dyDescent="0.25">
      <c r="A15" s="158" t="s">
        <v>602</v>
      </c>
      <c r="B15" s="163">
        <v>1425</v>
      </c>
      <c r="C15" s="18"/>
      <c r="D15" s="58"/>
      <c r="E15" s="194">
        <v>0.5</v>
      </c>
      <c r="F15" s="55"/>
      <c r="G15" s="189">
        <v>0.3</v>
      </c>
      <c r="H15" s="195"/>
      <c r="I15" s="196"/>
      <c r="J15" s="196"/>
      <c r="K15" s="192">
        <f t="shared" si="0"/>
        <v>0</v>
      </c>
      <c r="M15" s="177" t="s">
        <v>608</v>
      </c>
    </row>
    <row r="16" spans="1:13" s="67" customFormat="1" ht="20.100000000000001" customHeight="1" x14ac:dyDescent="0.25">
      <c r="A16" s="158" t="s">
        <v>603</v>
      </c>
      <c r="B16" s="163">
        <v>1423</v>
      </c>
      <c r="C16" s="18"/>
      <c r="D16" s="58"/>
      <c r="E16" s="194">
        <v>0.5</v>
      </c>
      <c r="F16" s="55"/>
      <c r="G16" s="189">
        <v>0.3</v>
      </c>
      <c r="H16" s="195"/>
      <c r="I16" s="196"/>
      <c r="J16" s="196"/>
      <c r="K16" s="192">
        <f t="shared" si="0"/>
        <v>0</v>
      </c>
      <c r="M16" s="177" t="s">
        <v>608</v>
      </c>
    </row>
    <row r="17" spans="1:13" s="67" customFormat="1" ht="20.100000000000001" customHeight="1" x14ac:dyDescent="0.25">
      <c r="A17" s="158" t="s">
        <v>604</v>
      </c>
      <c r="B17" s="163">
        <v>1501</v>
      </c>
      <c r="C17" s="18"/>
      <c r="D17" s="58"/>
      <c r="E17" s="194">
        <v>0.5</v>
      </c>
      <c r="F17" s="58"/>
      <c r="G17" s="194">
        <v>1.7</v>
      </c>
      <c r="H17" s="195"/>
      <c r="I17" s="196"/>
      <c r="J17" s="196"/>
      <c r="K17" s="192">
        <f t="shared" si="0"/>
        <v>0</v>
      </c>
      <c r="M17" s="177" t="s">
        <v>608</v>
      </c>
    </row>
    <row r="18" spans="1:13" s="67" customFormat="1" ht="20.100000000000001" customHeight="1" x14ac:dyDescent="0.25">
      <c r="A18" s="158" t="s">
        <v>605</v>
      </c>
      <c r="B18" s="163">
        <v>1501</v>
      </c>
      <c r="C18" s="18"/>
      <c r="D18" s="58"/>
      <c r="E18" s="194">
        <v>0.5</v>
      </c>
      <c r="F18" s="58"/>
      <c r="G18" s="194">
        <v>1.2</v>
      </c>
      <c r="H18" s="195"/>
      <c r="I18" s="196"/>
      <c r="J18" s="196"/>
      <c r="K18" s="192">
        <f t="shared" si="0"/>
        <v>0</v>
      </c>
      <c r="M18" s="177" t="s">
        <v>608</v>
      </c>
    </row>
    <row r="19" spans="1:13" s="67" customFormat="1" ht="20.100000000000001" customHeight="1" x14ac:dyDescent="0.25">
      <c r="A19" s="158" t="s">
        <v>606</v>
      </c>
      <c r="B19" s="163">
        <v>1403</v>
      </c>
      <c r="C19" s="18"/>
      <c r="D19" s="58"/>
      <c r="E19" s="194">
        <v>0.5</v>
      </c>
      <c r="F19" s="58"/>
      <c r="G19" s="194">
        <v>0.3</v>
      </c>
      <c r="H19" s="195"/>
      <c r="I19" s="196"/>
      <c r="J19" s="196"/>
      <c r="K19" s="192">
        <f t="shared" si="0"/>
        <v>0</v>
      </c>
      <c r="M19" s="177" t="s">
        <v>608</v>
      </c>
    </row>
    <row r="20" spans="1:13" ht="20.100000000000001" customHeight="1" x14ac:dyDescent="0.25">
      <c r="A20" s="158" t="s">
        <v>607</v>
      </c>
      <c r="B20" s="163">
        <v>1402</v>
      </c>
      <c r="C20" s="18"/>
      <c r="D20" s="58"/>
      <c r="E20" s="194">
        <v>0.5</v>
      </c>
      <c r="F20" s="58"/>
      <c r="G20" s="194">
        <v>0.3</v>
      </c>
      <c r="H20" s="195"/>
      <c r="I20" s="196"/>
      <c r="J20" s="196"/>
      <c r="K20" s="192">
        <f t="shared" si="0"/>
        <v>0</v>
      </c>
      <c r="M20" s="177" t="s">
        <v>608</v>
      </c>
    </row>
    <row r="21" spans="1:13" ht="20.100000000000001" customHeight="1" x14ac:dyDescent="0.25">
      <c r="A21" s="158"/>
      <c r="B21" s="159"/>
      <c r="C21" s="18"/>
      <c r="D21" s="58"/>
      <c r="E21" s="194"/>
      <c r="F21" s="58"/>
      <c r="G21" s="194"/>
      <c r="H21" s="195"/>
      <c r="I21" s="196"/>
      <c r="J21" s="196"/>
      <c r="K21" s="192"/>
      <c r="M21" s="177"/>
    </row>
    <row r="22" spans="1:13" ht="20.100000000000001" customHeight="1" x14ac:dyDescent="0.25">
      <c r="A22" s="158" t="s">
        <v>334</v>
      </c>
      <c r="B22" s="159">
        <v>1720</v>
      </c>
      <c r="C22" s="18"/>
      <c r="D22" s="58"/>
      <c r="E22" s="194">
        <v>0.5</v>
      </c>
      <c r="F22" s="58"/>
      <c r="G22" s="194">
        <v>1.3</v>
      </c>
      <c r="H22" s="195"/>
      <c r="I22" s="196"/>
      <c r="J22" s="196"/>
      <c r="K22" s="192">
        <f t="shared" si="0"/>
        <v>0</v>
      </c>
      <c r="M22" s="177" t="s">
        <v>463</v>
      </c>
    </row>
    <row r="23" spans="1:13" ht="20.100000000000001" customHeight="1" x14ac:dyDescent="0.25">
      <c r="A23" s="158" t="s">
        <v>338</v>
      </c>
      <c r="B23" s="163">
        <v>1718</v>
      </c>
      <c r="C23" s="18"/>
      <c r="D23" s="58"/>
      <c r="E23" s="194">
        <v>0.5</v>
      </c>
      <c r="F23" s="58"/>
      <c r="G23" s="194">
        <v>0.3</v>
      </c>
      <c r="H23" s="195"/>
      <c r="I23" s="196"/>
      <c r="J23" s="196"/>
      <c r="K23" s="192">
        <f t="shared" si="0"/>
        <v>0</v>
      </c>
      <c r="M23" s="177" t="s">
        <v>463</v>
      </c>
    </row>
    <row r="24" spans="1:13" s="67" customFormat="1" ht="20.100000000000001" customHeight="1" x14ac:dyDescent="0.25">
      <c r="A24" s="158" t="s">
        <v>339</v>
      </c>
      <c r="B24" s="163">
        <v>1717</v>
      </c>
      <c r="C24" s="18"/>
      <c r="D24" s="58"/>
      <c r="E24" s="194">
        <v>0.5</v>
      </c>
      <c r="F24" s="58"/>
      <c r="G24" s="194">
        <v>1.3</v>
      </c>
      <c r="H24" s="195"/>
      <c r="I24" s="196"/>
      <c r="J24" s="196"/>
      <c r="K24" s="192">
        <f t="shared" si="0"/>
        <v>0</v>
      </c>
      <c r="M24" s="177" t="s">
        <v>463</v>
      </c>
    </row>
    <row r="25" spans="1:13" ht="20.100000000000001" customHeight="1" x14ac:dyDescent="0.25">
      <c r="A25" s="158" t="s">
        <v>340</v>
      </c>
      <c r="B25" s="163">
        <v>1714</v>
      </c>
      <c r="C25" s="18"/>
      <c r="D25" s="58"/>
      <c r="E25" s="194">
        <v>0.5</v>
      </c>
      <c r="F25" s="58"/>
      <c r="G25" s="194">
        <v>1.3</v>
      </c>
      <c r="H25" s="195"/>
      <c r="I25" s="196"/>
      <c r="J25" s="196"/>
      <c r="K25" s="192">
        <f t="shared" si="0"/>
        <v>0</v>
      </c>
      <c r="M25" s="177" t="s">
        <v>463</v>
      </c>
    </row>
    <row r="26" spans="1:13" ht="20.100000000000001" customHeight="1" x14ac:dyDescent="0.25">
      <c r="A26" s="158" t="s">
        <v>341</v>
      </c>
      <c r="B26" s="163">
        <v>1713</v>
      </c>
      <c r="C26" s="18"/>
      <c r="D26" s="58"/>
      <c r="E26" s="194">
        <v>0.5</v>
      </c>
      <c r="F26" s="58"/>
      <c r="G26" s="194">
        <v>1.4</v>
      </c>
      <c r="H26" s="195"/>
      <c r="I26" s="196"/>
      <c r="J26" s="196"/>
      <c r="K26" s="192">
        <f t="shared" si="0"/>
        <v>0</v>
      </c>
      <c r="M26" s="177" t="s">
        <v>463</v>
      </c>
    </row>
    <row r="27" spans="1:13" ht="20.100000000000001" customHeight="1" x14ac:dyDescent="0.25">
      <c r="A27" s="158" t="s">
        <v>342</v>
      </c>
      <c r="B27" s="163">
        <v>1709</v>
      </c>
      <c r="C27" s="18"/>
      <c r="D27" s="58"/>
      <c r="E27" s="194">
        <v>0.5</v>
      </c>
      <c r="F27" s="58"/>
      <c r="G27" s="194">
        <v>0.3</v>
      </c>
      <c r="H27" s="195"/>
      <c r="I27" s="196"/>
      <c r="J27" s="196"/>
      <c r="K27" s="192">
        <f t="shared" si="0"/>
        <v>0</v>
      </c>
      <c r="M27" s="177" t="s">
        <v>463</v>
      </c>
    </row>
    <row r="28" spans="1:13" ht="20.100000000000001" customHeight="1" x14ac:dyDescent="0.25">
      <c r="A28" s="158" t="s">
        <v>343</v>
      </c>
      <c r="B28" s="163">
        <v>1705</v>
      </c>
      <c r="C28" s="18"/>
      <c r="D28" s="58"/>
      <c r="E28" s="194">
        <v>0.5</v>
      </c>
      <c r="F28" s="58"/>
      <c r="G28" s="194">
        <v>0.3</v>
      </c>
      <c r="H28" s="195"/>
      <c r="I28" s="196"/>
      <c r="J28" s="196"/>
      <c r="K28" s="192">
        <f t="shared" si="0"/>
        <v>0</v>
      </c>
      <c r="M28" s="177" t="s">
        <v>463</v>
      </c>
    </row>
    <row r="29" spans="1:13" ht="20.100000000000001" customHeight="1" x14ac:dyDescent="0.25">
      <c r="A29" s="158" t="s">
        <v>344</v>
      </c>
      <c r="B29" s="163">
        <v>1706</v>
      </c>
      <c r="C29" s="18"/>
      <c r="D29" s="58"/>
      <c r="E29" s="194">
        <v>0.5</v>
      </c>
      <c r="F29" s="58"/>
      <c r="G29" s="194">
        <v>0.3</v>
      </c>
      <c r="H29" s="195"/>
      <c r="I29" s="196"/>
      <c r="J29" s="196"/>
      <c r="K29" s="192">
        <f t="shared" si="0"/>
        <v>0</v>
      </c>
      <c r="M29" s="177" t="s">
        <v>463</v>
      </c>
    </row>
    <row r="30" spans="1:13" ht="20.100000000000001" customHeight="1" x14ac:dyDescent="0.25">
      <c r="A30" s="158" t="s">
        <v>345</v>
      </c>
      <c r="B30" s="163">
        <v>1710</v>
      </c>
      <c r="C30" s="18"/>
      <c r="D30" s="58"/>
      <c r="E30" s="194">
        <v>0.5</v>
      </c>
      <c r="F30" s="58"/>
      <c r="G30" s="194">
        <v>0.3</v>
      </c>
      <c r="H30" s="195"/>
      <c r="I30" s="196"/>
      <c r="J30" s="196"/>
      <c r="K30" s="192">
        <f t="shared" si="0"/>
        <v>0</v>
      </c>
      <c r="M30" s="177" t="s">
        <v>463</v>
      </c>
    </row>
    <row r="31" spans="1:13" ht="20.100000000000001" customHeight="1" x14ac:dyDescent="0.25">
      <c r="A31" s="158" t="s">
        <v>346</v>
      </c>
      <c r="B31" s="163">
        <v>1702</v>
      </c>
      <c r="C31" s="18"/>
      <c r="D31" s="58"/>
      <c r="E31" s="194">
        <v>0.5</v>
      </c>
      <c r="F31" s="58"/>
      <c r="G31" s="194">
        <v>1.3</v>
      </c>
      <c r="H31" s="195"/>
      <c r="I31" s="196"/>
      <c r="J31" s="196"/>
      <c r="K31" s="192">
        <f t="shared" si="0"/>
        <v>0</v>
      </c>
      <c r="M31" s="177" t="s">
        <v>463</v>
      </c>
    </row>
    <row r="32" spans="1:13" ht="20.100000000000001" customHeight="1" x14ac:dyDescent="0.25">
      <c r="A32" s="158" t="s">
        <v>333</v>
      </c>
      <c r="B32" s="163">
        <v>1309</v>
      </c>
      <c r="C32" s="18"/>
      <c r="D32" s="58"/>
      <c r="E32" s="194">
        <v>0.5</v>
      </c>
      <c r="F32" s="58"/>
      <c r="G32" s="194">
        <v>1.5</v>
      </c>
      <c r="H32" s="195"/>
      <c r="I32" s="196"/>
      <c r="J32" s="196"/>
      <c r="K32" s="192">
        <f t="shared" si="0"/>
        <v>0</v>
      </c>
      <c r="M32" s="177" t="s">
        <v>463</v>
      </c>
    </row>
    <row r="33" spans="1:13" ht="20.100000000000001" customHeight="1" x14ac:dyDescent="0.25">
      <c r="A33" s="158" t="s">
        <v>397</v>
      </c>
      <c r="B33" s="163">
        <v>1311</v>
      </c>
      <c r="C33" s="18"/>
      <c r="D33" s="58"/>
      <c r="E33" s="194">
        <v>0.5</v>
      </c>
      <c r="F33" s="58"/>
      <c r="G33" s="194">
        <v>0.3</v>
      </c>
      <c r="H33" s="195"/>
      <c r="I33" s="196"/>
      <c r="J33" s="196"/>
      <c r="K33" s="192">
        <f t="shared" si="0"/>
        <v>0</v>
      </c>
      <c r="M33" s="177" t="s">
        <v>463</v>
      </c>
    </row>
    <row r="34" spans="1:13" ht="20.100000000000001" customHeight="1" x14ac:dyDescent="0.25">
      <c r="A34" s="158" t="s">
        <v>398</v>
      </c>
      <c r="B34" s="163">
        <v>1321</v>
      </c>
      <c r="C34" s="18"/>
      <c r="D34" s="58"/>
      <c r="E34" s="194">
        <v>0.5</v>
      </c>
      <c r="F34" s="58"/>
      <c r="G34" s="194">
        <v>0.3</v>
      </c>
      <c r="H34" s="195"/>
      <c r="I34" s="196"/>
      <c r="J34" s="196"/>
      <c r="K34" s="192">
        <f t="shared" si="0"/>
        <v>0</v>
      </c>
      <c r="M34" s="177" t="s">
        <v>463</v>
      </c>
    </row>
    <row r="35" spans="1:13" ht="20.100000000000001" customHeight="1" x14ac:dyDescent="0.25">
      <c r="A35" s="158" t="s">
        <v>399</v>
      </c>
      <c r="B35" s="163">
        <v>1301</v>
      </c>
      <c r="C35" s="18"/>
      <c r="D35" s="58"/>
      <c r="E35" s="194">
        <v>0.5</v>
      </c>
      <c r="F35" s="58"/>
      <c r="G35" s="194">
        <v>0.3</v>
      </c>
      <c r="H35" s="195"/>
      <c r="I35" s="196"/>
      <c r="J35" s="196"/>
      <c r="K35" s="192">
        <f t="shared" si="0"/>
        <v>0</v>
      </c>
      <c r="M35" s="177" t="s">
        <v>463</v>
      </c>
    </row>
    <row r="36" spans="1:13" ht="20.100000000000001" customHeight="1" x14ac:dyDescent="0.25">
      <c r="A36" s="158" t="s">
        <v>400</v>
      </c>
      <c r="B36" s="163">
        <v>1312</v>
      </c>
      <c r="C36" s="18"/>
      <c r="D36" s="58"/>
      <c r="E36" s="194">
        <v>0.5</v>
      </c>
      <c r="F36" s="58"/>
      <c r="G36" s="194">
        <v>0.3</v>
      </c>
      <c r="H36" s="195"/>
      <c r="I36" s="196"/>
      <c r="J36" s="196"/>
      <c r="K36" s="192">
        <f t="shared" si="0"/>
        <v>0</v>
      </c>
      <c r="M36" s="177" t="s">
        <v>463</v>
      </c>
    </row>
    <row r="37" spans="1:13" ht="20.100000000000001" customHeight="1" x14ac:dyDescent="0.25">
      <c r="A37" s="158" t="s">
        <v>401</v>
      </c>
      <c r="B37" s="163">
        <v>1317</v>
      </c>
      <c r="C37" s="18"/>
      <c r="D37" s="58"/>
      <c r="E37" s="194">
        <v>0.5</v>
      </c>
      <c r="F37" s="58"/>
      <c r="G37" s="194">
        <v>1.1000000000000001</v>
      </c>
      <c r="H37" s="195"/>
      <c r="I37" s="196"/>
      <c r="J37" s="196"/>
      <c r="K37" s="192">
        <f t="shared" si="0"/>
        <v>0</v>
      </c>
      <c r="M37" s="177" t="s">
        <v>463</v>
      </c>
    </row>
    <row r="38" spans="1:13" ht="20.100000000000001" customHeight="1" x14ac:dyDescent="0.25">
      <c r="A38" s="158" t="s">
        <v>402</v>
      </c>
      <c r="B38" s="163">
        <v>1303</v>
      </c>
      <c r="C38" s="18"/>
      <c r="D38" s="58"/>
      <c r="E38" s="194">
        <v>0.5</v>
      </c>
      <c r="F38" s="58"/>
      <c r="G38" s="194">
        <v>0.3</v>
      </c>
      <c r="H38" s="195"/>
      <c r="I38" s="196"/>
      <c r="J38" s="196"/>
      <c r="K38" s="192">
        <f t="shared" si="0"/>
        <v>0</v>
      </c>
      <c r="M38" s="177" t="s">
        <v>463</v>
      </c>
    </row>
    <row r="39" spans="1:13" ht="20.100000000000001" customHeight="1" x14ac:dyDescent="0.25">
      <c r="A39" s="158" t="s">
        <v>403</v>
      </c>
      <c r="B39" s="163">
        <v>1316</v>
      </c>
      <c r="C39" s="18"/>
      <c r="D39" s="58"/>
      <c r="E39" s="194">
        <v>0.5</v>
      </c>
      <c r="F39" s="58"/>
      <c r="G39" s="194">
        <v>0.3</v>
      </c>
      <c r="H39" s="195"/>
      <c r="I39" s="196"/>
      <c r="J39" s="196"/>
      <c r="K39" s="192">
        <f t="shared" si="0"/>
        <v>0</v>
      </c>
      <c r="M39" s="177" t="s">
        <v>463</v>
      </c>
    </row>
    <row r="40" spans="1:13" ht="20.100000000000001" customHeight="1" x14ac:dyDescent="0.25">
      <c r="A40" s="158" t="s">
        <v>404</v>
      </c>
      <c r="B40" s="163">
        <v>1315</v>
      </c>
      <c r="C40" s="18"/>
      <c r="D40" s="58"/>
      <c r="E40" s="194">
        <v>0.5</v>
      </c>
      <c r="F40" s="58"/>
      <c r="G40" s="194">
        <v>0.3</v>
      </c>
      <c r="H40" s="195"/>
      <c r="I40" s="196"/>
      <c r="J40" s="196"/>
      <c r="K40" s="192">
        <f t="shared" si="0"/>
        <v>0</v>
      </c>
      <c r="M40" s="177" t="s">
        <v>463</v>
      </c>
    </row>
    <row r="41" spans="1:13" ht="20.100000000000001" customHeight="1" x14ac:dyDescent="0.25">
      <c r="A41" s="158" t="s">
        <v>405</v>
      </c>
      <c r="B41" s="163">
        <v>1302</v>
      </c>
      <c r="C41" s="18"/>
      <c r="D41" s="58"/>
      <c r="E41" s="194">
        <v>0.5</v>
      </c>
      <c r="F41" s="58"/>
      <c r="G41" s="194">
        <v>1.1000000000000001</v>
      </c>
      <c r="H41" s="195"/>
      <c r="I41" s="196"/>
      <c r="J41" s="196"/>
      <c r="K41" s="192">
        <f t="shared" si="0"/>
        <v>0</v>
      </c>
      <c r="M41" s="177" t="s">
        <v>463</v>
      </c>
    </row>
    <row r="42" spans="1:13" ht="20.100000000000001" customHeight="1" thickBot="1" x14ac:dyDescent="0.3">
      <c r="A42" s="173" t="s">
        <v>406</v>
      </c>
      <c r="B42" s="174" t="s">
        <v>460</v>
      </c>
      <c r="C42" s="23"/>
      <c r="D42" s="198"/>
      <c r="E42" s="203">
        <v>0.5</v>
      </c>
      <c r="F42" s="198"/>
      <c r="G42" s="203">
        <v>0.3</v>
      </c>
      <c r="H42" s="174"/>
      <c r="I42" s="174"/>
      <c r="J42" s="174"/>
      <c r="K42" s="202">
        <f t="shared" si="0"/>
        <v>0</v>
      </c>
      <c r="M42" s="177" t="s">
        <v>463</v>
      </c>
    </row>
    <row r="43" spans="1:13" ht="20.100000000000001" customHeight="1" x14ac:dyDescent="0.25">
      <c r="A43" s="74"/>
      <c r="B43" s="74"/>
      <c r="C43" s="76"/>
      <c r="D43" s="76"/>
      <c r="E43" s="77"/>
      <c r="F43" s="76"/>
      <c r="G43" s="78"/>
      <c r="H43" s="78"/>
    </row>
    <row r="44" spans="1:13" ht="20.100000000000001" customHeight="1" x14ac:dyDescent="0.25">
      <c r="A44" s="79"/>
      <c r="B44" s="79"/>
      <c r="C44" s="80"/>
      <c r="D44" s="81"/>
      <c r="E44" s="81"/>
      <c r="F44" s="81"/>
      <c r="G44" s="81"/>
      <c r="H44" s="82"/>
    </row>
    <row r="45" spans="1:13" ht="20.100000000000001" customHeight="1" x14ac:dyDescent="0.25">
      <c r="A45" s="79"/>
      <c r="B45" s="79"/>
      <c r="C45" s="80"/>
      <c r="D45" s="81"/>
      <c r="E45" s="81"/>
      <c r="F45" s="81"/>
      <c r="G45" s="81"/>
      <c r="H45" s="82"/>
    </row>
    <row r="46" spans="1:13" ht="20.100000000000001" customHeight="1" x14ac:dyDescent="0.25">
      <c r="A46" s="79"/>
      <c r="B46" s="79"/>
      <c r="C46" s="80"/>
      <c r="D46" s="81"/>
      <c r="E46" s="81"/>
      <c r="F46" s="81"/>
      <c r="G46" s="81"/>
      <c r="H46" s="82"/>
    </row>
    <row r="47" spans="1:13" ht="20.100000000000001" customHeight="1" x14ac:dyDescent="0.25">
      <c r="A47" s="83"/>
      <c r="B47" s="83"/>
      <c r="C47" s="80"/>
      <c r="D47" s="81"/>
      <c r="E47" s="81"/>
      <c r="F47" s="81"/>
      <c r="G47" s="81"/>
      <c r="H47" s="82"/>
    </row>
    <row r="50" spans="1:8" x14ac:dyDescent="0.25">
      <c r="A50" s="84"/>
      <c r="B50" s="84"/>
    </row>
    <row r="51" spans="1:8" x14ac:dyDescent="0.25">
      <c r="A51" s="74"/>
      <c r="B51" s="74"/>
      <c r="C51" s="76"/>
      <c r="D51" s="76"/>
      <c r="E51" s="77"/>
      <c r="F51" s="76"/>
      <c r="G51" s="78"/>
      <c r="H51" s="78"/>
    </row>
    <row r="52" spans="1:8" x14ac:dyDescent="0.25">
      <c r="A52" s="79"/>
      <c r="B52" s="79"/>
      <c r="C52" s="80"/>
      <c r="D52" s="81"/>
      <c r="E52" s="81"/>
      <c r="F52" s="81"/>
      <c r="G52" s="81"/>
      <c r="H52" s="82"/>
    </row>
    <row r="53" spans="1:8" x14ac:dyDescent="0.25">
      <c r="A53" s="83"/>
      <c r="B53" s="83"/>
      <c r="C53" s="80"/>
      <c r="D53" s="81"/>
      <c r="E53" s="81"/>
      <c r="F53" s="81"/>
      <c r="G53" s="81"/>
      <c r="H53" s="82"/>
    </row>
    <row r="54" spans="1:8" x14ac:dyDescent="0.25">
      <c r="A54" s="79"/>
      <c r="B54" s="79"/>
      <c r="C54" s="80"/>
      <c r="D54" s="81"/>
      <c r="E54" s="81"/>
      <c r="F54" s="81"/>
      <c r="G54" s="81"/>
      <c r="H54" s="82"/>
    </row>
    <row r="55" spans="1:8" x14ac:dyDescent="0.25">
      <c r="A55" s="79"/>
      <c r="B55" s="79"/>
      <c r="C55" s="80"/>
      <c r="D55" s="81"/>
      <c r="E55" s="81"/>
      <c r="F55" s="81"/>
      <c r="G55" s="81"/>
      <c r="H55" s="82"/>
    </row>
    <row r="56" spans="1:8" x14ac:dyDescent="0.25">
      <c r="A56" s="83"/>
      <c r="B56" s="83"/>
      <c r="C56" s="80"/>
      <c r="D56" s="81"/>
      <c r="E56" s="81"/>
      <c r="F56" s="81"/>
      <c r="G56" s="81"/>
      <c r="H56" s="82"/>
    </row>
    <row r="57" spans="1:8" x14ac:dyDescent="0.25">
      <c r="A57" s="79"/>
      <c r="B57" s="79"/>
      <c r="C57" s="80"/>
      <c r="D57" s="81"/>
      <c r="E57" s="81"/>
      <c r="F57" s="81"/>
      <c r="G57" s="81"/>
      <c r="H57" s="82"/>
    </row>
    <row r="59" spans="1:8" x14ac:dyDescent="0.25">
      <c r="A59" s="85"/>
      <c r="B59" s="85"/>
    </row>
    <row r="60" spans="1:8" x14ac:dyDescent="0.25">
      <c r="A60" s="45"/>
      <c r="B60" s="45"/>
    </row>
  </sheetData>
  <mergeCells count="6">
    <mergeCell ref="A1:K1"/>
    <mergeCell ref="A2:K2"/>
    <mergeCell ref="A3:K3"/>
    <mergeCell ref="A4:K4"/>
    <mergeCell ref="A5:D5"/>
    <mergeCell ref="E5:K5"/>
  </mergeCells>
  <printOptions horizontalCentered="1"/>
  <pageMargins left="0.7" right="0.7" top="0.5" bottom="0.5" header="0" footer="0"/>
  <pageSetup scale="74" fitToHeight="0" orientation="portrait" r:id="rId1"/>
  <headerFooter alignWithMargins="0">
    <oddFooter xml:space="preserve">&amp;C &amp;R 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6C1E1-3EB0-4E02-8F23-10C18D117162}">
  <sheetPr>
    <pageSetUpPr fitToPage="1"/>
  </sheetPr>
  <dimension ref="A1:N60"/>
  <sheetViews>
    <sheetView topLeftCell="A19" zoomScale="80" zoomScaleNormal="80" workbookViewId="0">
      <selection activeCell="K20" sqref="K20"/>
    </sheetView>
  </sheetViews>
  <sheetFormatPr defaultColWidth="15.7109375" defaultRowHeight="15" x14ac:dyDescent="0.25"/>
  <cols>
    <col min="1" max="1" width="12.28515625" style="4" customWidth="1"/>
    <col min="2" max="2" width="12.85546875" style="4" bestFit="1" customWidth="1"/>
    <col min="3" max="5" width="10.7109375" style="4" customWidth="1"/>
    <col min="6" max="6" width="11.42578125" style="4" customWidth="1"/>
    <col min="7" max="11" width="10.7109375" style="4" customWidth="1"/>
    <col min="12" max="16384" width="15.7109375" style="4"/>
  </cols>
  <sheetData>
    <row r="1" spans="1:14" ht="53.25" customHeight="1" x14ac:dyDescent="0.45">
      <c r="A1" s="221" t="s">
        <v>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1"/>
      <c r="M1" s="1"/>
      <c r="N1" s="3"/>
    </row>
    <row r="2" spans="1:14" ht="20.25" x14ac:dyDescent="0.25">
      <c r="A2" s="222" t="s">
        <v>45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5"/>
      <c r="M2" s="5"/>
      <c r="N2" s="7"/>
    </row>
    <row r="3" spans="1:14" ht="21" x14ac:dyDescent="0.25">
      <c r="A3" s="223" t="s">
        <v>46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6"/>
      <c r="M3" s="6"/>
      <c r="N3" s="8"/>
    </row>
    <row r="4" spans="1:14" ht="15" customHeight="1" x14ac:dyDescent="0.25">
      <c r="A4" s="245"/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9"/>
      <c r="M4" s="9"/>
    </row>
    <row r="5" spans="1:14" ht="18" customHeight="1" x14ac:dyDescent="0.25">
      <c r="A5" s="273" t="s">
        <v>693</v>
      </c>
      <c r="B5" s="273"/>
      <c r="C5" s="273"/>
      <c r="D5" s="273"/>
      <c r="E5" s="243" t="s">
        <v>694</v>
      </c>
      <c r="F5" s="243"/>
      <c r="G5" s="243"/>
      <c r="H5" s="243"/>
      <c r="I5" s="243"/>
      <c r="J5" s="243"/>
      <c r="K5" s="243"/>
    </row>
    <row r="6" spans="1:14" ht="6.75" customHeight="1" thickBot="1" x14ac:dyDescent="0.3">
      <c r="A6" s="49"/>
      <c r="B6" s="49"/>
      <c r="C6" s="49"/>
      <c r="D6" s="49"/>
      <c r="E6" s="49"/>
      <c r="F6" s="49"/>
      <c r="G6" s="49"/>
      <c r="H6" s="49"/>
      <c r="I6" s="49"/>
      <c r="J6" s="50"/>
      <c r="K6" s="50"/>
      <c r="L6" s="50"/>
      <c r="M6" s="50"/>
    </row>
    <row r="7" spans="1:14" ht="36.75" thickBot="1" x14ac:dyDescent="0.3">
      <c r="A7" s="187" t="s">
        <v>50</v>
      </c>
      <c r="B7" s="187" t="s">
        <v>686</v>
      </c>
      <c r="C7" s="187" t="s">
        <v>101</v>
      </c>
      <c r="D7" s="187" t="s">
        <v>687</v>
      </c>
      <c r="E7" s="187" t="s">
        <v>53</v>
      </c>
      <c r="F7" s="187" t="s">
        <v>52</v>
      </c>
      <c r="G7" s="188" t="s">
        <v>688</v>
      </c>
      <c r="H7" s="187" t="s">
        <v>689</v>
      </c>
      <c r="I7" s="187" t="s">
        <v>690</v>
      </c>
      <c r="J7" s="188" t="s">
        <v>691</v>
      </c>
      <c r="K7" s="188" t="s">
        <v>692</v>
      </c>
      <c r="M7" s="178" t="s">
        <v>695</v>
      </c>
    </row>
    <row r="8" spans="1:14" ht="20.100000000000001" customHeight="1" x14ac:dyDescent="0.25">
      <c r="A8" s="158" t="s">
        <v>165</v>
      </c>
      <c r="B8" s="159">
        <v>1338</v>
      </c>
      <c r="C8" s="13"/>
      <c r="D8" s="55"/>
      <c r="E8" s="189">
        <v>0.5</v>
      </c>
      <c r="F8" s="55"/>
      <c r="G8" s="189">
        <v>1.1000000000000001</v>
      </c>
      <c r="H8" s="190"/>
      <c r="I8" s="191"/>
      <c r="J8" s="191"/>
      <c r="K8" s="192">
        <f>J8/G8</f>
        <v>0</v>
      </c>
      <c r="M8" s="177" t="s">
        <v>683</v>
      </c>
    </row>
    <row r="9" spans="1:14" ht="20.100000000000001" customHeight="1" x14ac:dyDescent="0.25">
      <c r="A9" s="158" t="s">
        <v>166</v>
      </c>
      <c r="B9" s="163">
        <v>1337</v>
      </c>
      <c r="C9" s="18"/>
      <c r="D9" s="58"/>
      <c r="E9" s="189">
        <v>0.5</v>
      </c>
      <c r="F9" s="58"/>
      <c r="G9" s="194">
        <v>1.2</v>
      </c>
      <c r="H9" s="195"/>
      <c r="I9" s="196"/>
      <c r="J9" s="196"/>
      <c r="K9" s="192">
        <f t="shared" ref="K9:K31" si="0">J9/G9</f>
        <v>0</v>
      </c>
      <c r="M9" s="177" t="s">
        <v>683</v>
      </c>
    </row>
    <row r="10" spans="1:14" ht="20.100000000000001" customHeight="1" x14ac:dyDescent="0.25">
      <c r="A10" s="158" t="s">
        <v>167</v>
      </c>
      <c r="B10" s="163">
        <v>1339</v>
      </c>
      <c r="C10" s="18"/>
      <c r="D10" s="58"/>
      <c r="E10" s="189">
        <v>0.5</v>
      </c>
      <c r="F10" s="58"/>
      <c r="G10" s="194">
        <v>1.1000000000000001</v>
      </c>
      <c r="H10" s="195"/>
      <c r="I10" s="196"/>
      <c r="J10" s="196"/>
      <c r="K10" s="192">
        <f t="shared" si="0"/>
        <v>0</v>
      </c>
      <c r="M10" s="177" t="s">
        <v>683</v>
      </c>
    </row>
    <row r="11" spans="1:14" ht="20.100000000000001" customHeight="1" x14ac:dyDescent="0.25">
      <c r="A11" s="158" t="s">
        <v>168</v>
      </c>
      <c r="B11" s="163">
        <v>1341</v>
      </c>
      <c r="C11" s="18"/>
      <c r="D11" s="58"/>
      <c r="E11" s="189">
        <v>0.5</v>
      </c>
      <c r="F11" s="58"/>
      <c r="G11" s="194">
        <v>1.1000000000000001</v>
      </c>
      <c r="H11" s="195"/>
      <c r="I11" s="196"/>
      <c r="J11" s="196"/>
      <c r="K11" s="192">
        <f t="shared" si="0"/>
        <v>0</v>
      </c>
      <c r="M11" s="177" t="s">
        <v>683</v>
      </c>
    </row>
    <row r="12" spans="1:14" s="67" customFormat="1" ht="20.100000000000001" customHeight="1" x14ac:dyDescent="0.25">
      <c r="A12" s="158" t="s">
        <v>169</v>
      </c>
      <c r="B12" s="163">
        <v>1340</v>
      </c>
      <c r="C12" s="18"/>
      <c r="D12" s="58"/>
      <c r="E12" s="189">
        <v>0.5</v>
      </c>
      <c r="F12" s="58"/>
      <c r="G12" s="194">
        <v>1.2</v>
      </c>
      <c r="H12" s="195"/>
      <c r="I12" s="196"/>
      <c r="J12" s="196"/>
      <c r="K12" s="192">
        <f t="shared" si="0"/>
        <v>0</v>
      </c>
      <c r="M12" s="177" t="s">
        <v>683</v>
      </c>
    </row>
    <row r="13" spans="1:14" s="67" customFormat="1" ht="20.100000000000001" customHeight="1" x14ac:dyDescent="0.25">
      <c r="A13" s="158" t="s">
        <v>170</v>
      </c>
      <c r="B13" s="163">
        <v>1336</v>
      </c>
      <c r="C13" s="18"/>
      <c r="D13" s="58"/>
      <c r="E13" s="189">
        <v>0.5</v>
      </c>
      <c r="F13" s="58"/>
      <c r="G13" s="194">
        <v>1.1000000000000001</v>
      </c>
      <c r="H13" s="195"/>
      <c r="I13" s="196"/>
      <c r="J13" s="196"/>
      <c r="K13" s="192">
        <f t="shared" si="0"/>
        <v>0</v>
      </c>
      <c r="M13" s="177" t="s">
        <v>683</v>
      </c>
    </row>
    <row r="14" spans="1:14" s="67" customFormat="1" ht="20.100000000000001" customHeight="1" x14ac:dyDescent="0.25">
      <c r="A14" s="158" t="s">
        <v>171</v>
      </c>
      <c r="B14" s="163">
        <v>1327</v>
      </c>
      <c r="C14" s="18"/>
      <c r="D14" s="58"/>
      <c r="E14" s="189">
        <v>0.5</v>
      </c>
      <c r="F14" s="58"/>
      <c r="G14" s="194">
        <v>1.3</v>
      </c>
      <c r="H14" s="195"/>
      <c r="I14" s="196"/>
      <c r="J14" s="196"/>
      <c r="K14" s="192">
        <f t="shared" si="0"/>
        <v>0</v>
      </c>
      <c r="M14" s="177" t="s">
        <v>683</v>
      </c>
    </row>
    <row r="15" spans="1:14" s="67" customFormat="1" ht="20.100000000000001" customHeight="1" x14ac:dyDescent="0.25">
      <c r="A15" s="158" t="s">
        <v>172</v>
      </c>
      <c r="B15" s="163">
        <v>1330</v>
      </c>
      <c r="C15" s="18"/>
      <c r="D15" s="58"/>
      <c r="E15" s="189">
        <v>0.5</v>
      </c>
      <c r="F15" s="58"/>
      <c r="G15" s="194">
        <v>0.3</v>
      </c>
      <c r="H15" s="195"/>
      <c r="I15" s="196"/>
      <c r="J15" s="196"/>
      <c r="K15" s="192">
        <f t="shared" si="0"/>
        <v>0</v>
      </c>
      <c r="M15" s="177" t="s">
        <v>683</v>
      </c>
    </row>
    <row r="16" spans="1:14" s="67" customFormat="1" ht="20.100000000000001" customHeight="1" x14ac:dyDescent="0.25">
      <c r="A16" s="158" t="s">
        <v>173</v>
      </c>
      <c r="B16" s="163">
        <v>1329</v>
      </c>
      <c r="C16" s="18"/>
      <c r="D16" s="58"/>
      <c r="E16" s="189">
        <v>0.5</v>
      </c>
      <c r="F16" s="58"/>
      <c r="G16" s="194">
        <v>0.3</v>
      </c>
      <c r="H16" s="195"/>
      <c r="I16" s="196"/>
      <c r="J16" s="196"/>
      <c r="K16" s="192">
        <f t="shared" si="0"/>
        <v>0</v>
      </c>
      <c r="M16" s="177" t="s">
        <v>683</v>
      </c>
    </row>
    <row r="17" spans="1:13" s="67" customFormat="1" ht="20.100000000000001" customHeight="1" x14ac:dyDescent="0.25">
      <c r="A17" s="158" t="s">
        <v>174</v>
      </c>
      <c r="B17" s="163">
        <v>1334</v>
      </c>
      <c r="C17" s="18"/>
      <c r="D17" s="58"/>
      <c r="E17" s="189">
        <v>0.5</v>
      </c>
      <c r="F17" s="58"/>
      <c r="G17" s="194">
        <v>0.3</v>
      </c>
      <c r="H17" s="195"/>
      <c r="I17" s="196"/>
      <c r="J17" s="196"/>
      <c r="K17" s="192">
        <f t="shared" si="0"/>
        <v>0</v>
      </c>
      <c r="M17" s="177" t="s">
        <v>683</v>
      </c>
    </row>
    <row r="18" spans="1:13" s="67" customFormat="1" ht="20.100000000000001" customHeight="1" x14ac:dyDescent="0.25">
      <c r="A18" s="158" t="s">
        <v>175</v>
      </c>
      <c r="B18" s="163">
        <v>1333</v>
      </c>
      <c r="C18" s="18"/>
      <c r="D18" s="58"/>
      <c r="E18" s="189">
        <v>0.5</v>
      </c>
      <c r="F18" s="58"/>
      <c r="G18" s="194">
        <v>0.3</v>
      </c>
      <c r="H18" s="195"/>
      <c r="I18" s="196"/>
      <c r="J18" s="196"/>
      <c r="K18" s="192">
        <f t="shared" si="0"/>
        <v>0</v>
      </c>
      <c r="M18" s="177" t="s">
        <v>683</v>
      </c>
    </row>
    <row r="19" spans="1:13" s="67" customFormat="1" ht="20.100000000000001" customHeight="1" x14ac:dyDescent="0.25">
      <c r="A19" s="158" t="s">
        <v>176</v>
      </c>
      <c r="B19" s="163">
        <v>1328</v>
      </c>
      <c r="C19" s="18"/>
      <c r="D19" s="58"/>
      <c r="E19" s="189">
        <v>0.5</v>
      </c>
      <c r="F19" s="58"/>
      <c r="G19" s="194">
        <v>0.3</v>
      </c>
      <c r="H19" s="195"/>
      <c r="I19" s="196"/>
      <c r="J19" s="196"/>
      <c r="K19" s="192">
        <f t="shared" si="0"/>
        <v>0</v>
      </c>
      <c r="M19" s="177" t="s">
        <v>683</v>
      </c>
    </row>
    <row r="20" spans="1:13" ht="20.100000000000001" customHeight="1" x14ac:dyDescent="0.25">
      <c r="A20" s="193"/>
      <c r="B20" s="144"/>
      <c r="C20" s="18"/>
      <c r="D20" s="58"/>
      <c r="E20" s="194"/>
      <c r="F20" s="58"/>
      <c r="G20" s="194"/>
      <c r="H20" s="195"/>
      <c r="I20" s="196"/>
      <c r="J20" s="196"/>
      <c r="K20" s="192"/>
      <c r="M20" s="177"/>
    </row>
    <row r="21" spans="1:13" ht="20.100000000000001" customHeight="1" x14ac:dyDescent="0.25">
      <c r="A21" s="158" t="s">
        <v>163</v>
      </c>
      <c r="B21" s="163">
        <v>1729</v>
      </c>
      <c r="C21" s="18"/>
      <c r="D21" s="58"/>
      <c r="E21" s="189">
        <v>0.5</v>
      </c>
      <c r="F21" s="58"/>
      <c r="G21" s="194">
        <v>0.3</v>
      </c>
      <c r="H21" s="195"/>
      <c r="I21" s="196"/>
      <c r="J21" s="196"/>
      <c r="K21" s="192">
        <f t="shared" si="0"/>
        <v>0</v>
      </c>
      <c r="M21" s="177" t="s">
        <v>696</v>
      </c>
    </row>
    <row r="22" spans="1:13" ht="20.100000000000001" customHeight="1" x14ac:dyDescent="0.25">
      <c r="A22" s="158" t="s">
        <v>177</v>
      </c>
      <c r="B22" s="163">
        <v>1342</v>
      </c>
      <c r="C22" s="18"/>
      <c r="D22" s="58"/>
      <c r="E22" s="189">
        <v>0.5</v>
      </c>
      <c r="F22" s="58"/>
      <c r="G22" s="194">
        <v>1.3</v>
      </c>
      <c r="H22" s="195"/>
      <c r="I22" s="196"/>
      <c r="J22" s="196"/>
      <c r="K22" s="192">
        <f t="shared" si="0"/>
        <v>0</v>
      </c>
      <c r="M22" s="177" t="s">
        <v>696</v>
      </c>
    </row>
    <row r="23" spans="1:13" ht="20.100000000000001" customHeight="1" x14ac:dyDescent="0.25">
      <c r="A23" s="158" t="s">
        <v>178</v>
      </c>
      <c r="B23" s="163">
        <v>1728</v>
      </c>
      <c r="C23" s="18"/>
      <c r="D23" s="58"/>
      <c r="E23" s="189">
        <v>0.5</v>
      </c>
      <c r="F23" s="58"/>
      <c r="G23" s="194">
        <v>1.8</v>
      </c>
      <c r="H23" s="195"/>
      <c r="I23" s="196"/>
      <c r="J23" s="196"/>
      <c r="K23" s="192">
        <f t="shared" si="0"/>
        <v>0</v>
      </c>
      <c r="M23" s="177" t="s">
        <v>696</v>
      </c>
    </row>
    <row r="24" spans="1:13" s="67" customFormat="1" ht="20.100000000000001" customHeight="1" x14ac:dyDescent="0.25">
      <c r="A24" s="158" t="s">
        <v>179</v>
      </c>
      <c r="B24" s="163">
        <v>1724</v>
      </c>
      <c r="C24" s="18"/>
      <c r="D24" s="58"/>
      <c r="E24" s="189">
        <v>0.5</v>
      </c>
      <c r="F24" s="58"/>
      <c r="G24" s="194">
        <v>1.2</v>
      </c>
      <c r="H24" s="195"/>
      <c r="I24" s="196"/>
      <c r="J24" s="196"/>
      <c r="K24" s="192">
        <f t="shared" si="0"/>
        <v>0</v>
      </c>
      <c r="M24" s="177" t="s">
        <v>696</v>
      </c>
    </row>
    <row r="25" spans="1:13" ht="20.100000000000001" customHeight="1" x14ac:dyDescent="0.25">
      <c r="A25" s="158" t="s">
        <v>180</v>
      </c>
      <c r="B25" s="163">
        <v>1727</v>
      </c>
      <c r="C25" s="18"/>
      <c r="D25" s="58"/>
      <c r="E25" s="189">
        <v>0.5</v>
      </c>
      <c r="F25" s="58"/>
      <c r="G25" s="194">
        <v>0.3</v>
      </c>
      <c r="H25" s="195"/>
      <c r="I25" s="196"/>
      <c r="J25" s="196"/>
      <c r="K25" s="192">
        <f t="shared" si="0"/>
        <v>0</v>
      </c>
      <c r="M25" s="177" t="s">
        <v>696</v>
      </c>
    </row>
    <row r="26" spans="1:13" ht="20.100000000000001" customHeight="1" x14ac:dyDescent="0.25">
      <c r="A26" s="158" t="s">
        <v>181</v>
      </c>
      <c r="B26" s="163" t="s">
        <v>231</v>
      </c>
      <c r="C26" s="18"/>
      <c r="D26" s="58"/>
      <c r="E26" s="189">
        <v>0.5</v>
      </c>
      <c r="F26" s="58"/>
      <c r="G26" s="194">
        <v>1.1000000000000001</v>
      </c>
      <c r="H26" s="195"/>
      <c r="I26" s="196"/>
      <c r="J26" s="196"/>
      <c r="K26" s="192">
        <f t="shared" si="0"/>
        <v>0</v>
      </c>
      <c r="M26" s="177" t="s">
        <v>696</v>
      </c>
    </row>
    <row r="27" spans="1:13" ht="20.100000000000001" customHeight="1" x14ac:dyDescent="0.25">
      <c r="A27" s="158" t="s">
        <v>182</v>
      </c>
      <c r="B27" s="163">
        <v>1725</v>
      </c>
      <c r="C27" s="18"/>
      <c r="D27" s="58"/>
      <c r="E27" s="189">
        <v>0.5</v>
      </c>
      <c r="F27" s="58"/>
      <c r="G27" s="194">
        <v>1.2</v>
      </c>
      <c r="H27" s="195"/>
      <c r="I27" s="196"/>
      <c r="J27" s="196"/>
      <c r="K27" s="192">
        <f t="shared" si="0"/>
        <v>0</v>
      </c>
      <c r="M27" s="177" t="s">
        <v>696</v>
      </c>
    </row>
    <row r="28" spans="1:13" ht="20.100000000000001" customHeight="1" x14ac:dyDescent="0.25">
      <c r="A28" s="158" t="s">
        <v>183</v>
      </c>
      <c r="B28" s="163">
        <v>1723</v>
      </c>
      <c r="C28" s="18"/>
      <c r="D28" s="58"/>
      <c r="E28" s="189">
        <v>0.5</v>
      </c>
      <c r="F28" s="58"/>
      <c r="G28" s="194">
        <v>1.2</v>
      </c>
      <c r="H28" s="195"/>
      <c r="I28" s="196"/>
      <c r="J28" s="196"/>
      <c r="K28" s="192">
        <f t="shared" si="0"/>
        <v>0</v>
      </c>
      <c r="M28" s="177" t="s">
        <v>696</v>
      </c>
    </row>
    <row r="29" spans="1:13" ht="20.100000000000001" customHeight="1" x14ac:dyDescent="0.25">
      <c r="A29" s="158" t="s">
        <v>184</v>
      </c>
      <c r="B29" s="163">
        <v>1326</v>
      </c>
      <c r="C29" s="18"/>
      <c r="D29" s="58"/>
      <c r="E29" s="189">
        <v>0.5</v>
      </c>
      <c r="F29" s="58"/>
      <c r="G29" s="194">
        <v>1.3</v>
      </c>
      <c r="H29" s="195"/>
      <c r="I29" s="196"/>
      <c r="J29" s="196"/>
      <c r="K29" s="192">
        <f t="shared" si="0"/>
        <v>0</v>
      </c>
      <c r="M29" s="177" t="s">
        <v>696</v>
      </c>
    </row>
    <row r="30" spans="1:13" ht="20.100000000000001" customHeight="1" x14ac:dyDescent="0.25">
      <c r="A30" s="158" t="s">
        <v>185</v>
      </c>
      <c r="B30" s="163">
        <v>1722</v>
      </c>
      <c r="C30" s="18"/>
      <c r="D30" s="58"/>
      <c r="E30" s="189">
        <v>0.5</v>
      </c>
      <c r="F30" s="58"/>
      <c r="G30" s="194">
        <v>1.3</v>
      </c>
      <c r="H30" s="195"/>
      <c r="I30" s="196"/>
      <c r="J30" s="196"/>
      <c r="K30" s="192">
        <f t="shared" si="0"/>
        <v>0</v>
      </c>
      <c r="M30" s="177" t="s">
        <v>696</v>
      </c>
    </row>
    <row r="31" spans="1:13" ht="20.100000000000001" customHeight="1" x14ac:dyDescent="0.25">
      <c r="A31" s="158" t="s">
        <v>186</v>
      </c>
      <c r="B31" s="163">
        <v>1721</v>
      </c>
      <c r="C31" s="18"/>
      <c r="D31" s="58"/>
      <c r="E31" s="189">
        <v>0.5</v>
      </c>
      <c r="F31" s="58"/>
      <c r="G31" s="194">
        <v>1.4</v>
      </c>
      <c r="H31" s="195"/>
      <c r="I31" s="196"/>
      <c r="J31" s="196"/>
      <c r="K31" s="192">
        <f t="shared" si="0"/>
        <v>0</v>
      </c>
      <c r="M31" s="177" t="s">
        <v>696</v>
      </c>
    </row>
    <row r="32" spans="1:13" ht="20.100000000000001" customHeight="1" x14ac:dyDescent="0.25">
      <c r="A32" s="158"/>
      <c r="B32" s="163"/>
      <c r="C32" s="18"/>
      <c r="D32" s="58"/>
      <c r="E32" s="194"/>
      <c r="F32" s="58"/>
      <c r="G32" s="194"/>
      <c r="H32" s="195"/>
      <c r="I32" s="196"/>
      <c r="J32" s="196"/>
      <c r="K32" s="192"/>
      <c r="M32" s="177"/>
    </row>
    <row r="33" spans="1:13" ht="20.100000000000001" customHeight="1" x14ac:dyDescent="0.25">
      <c r="A33" s="158"/>
      <c r="B33" s="163"/>
      <c r="C33" s="18"/>
      <c r="D33" s="58"/>
      <c r="E33" s="194"/>
      <c r="F33" s="58"/>
      <c r="G33" s="194"/>
      <c r="H33" s="195"/>
      <c r="I33" s="196"/>
      <c r="J33" s="196"/>
      <c r="K33" s="192"/>
      <c r="M33" s="177"/>
    </row>
    <row r="34" spans="1:13" ht="20.100000000000001" customHeight="1" x14ac:dyDescent="0.25">
      <c r="A34" s="193"/>
      <c r="B34" s="144"/>
      <c r="C34" s="18"/>
      <c r="D34" s="58"/>
      <c r="E34" s="194"/>
      <c r="F34" s="58"/>
      <c r="G34" s="194"/>
      <c r="H34" s="195"/>
      <c r="I34" s="196"/>
      <c r="J34" s="196"/>
      <c r="K34" s="192"/>
      <c r="M34" s="177"/>
    </row>
    <row r="35" spans="1:13" ht="20.100000000000001" customHeight="1" x14ac:dyDescent="0.25">
      <c r="A35" s="193"/>
      <c r="B35" s="144"/>
      <c r="C35" s="18"/>
      <c r="D35" s="58"/>
      <c r="E35" s="194"/>
      <c r="F35" s="58"/>
      <c r="G35" s="194"/>
      <c r="H35" s="195"/>
      <c r="I35" s="196"/>
      <c r="J35" s="196"/>
      <c r="K35" s="192"/>
      <c r="M35" s="177"/>
    </row>
    <row r="36" spans="1:13" ht="20.100000000000001" customHeight="1" x14ac:dyDescent="0.25">
      <c r="A36" s="193"/>
      <c r="B36" s="144"/>
      <c r="C36" s="18"/>
      <c r="D36" s="58"/>
      <c r="E36" s="194"/>
      <c r="F36" s="58"/>
      <c r="G36" s="194"/>
      <c r="H36" s="195"/>
      <c r="I36" s="196"/>
      <c r="J36" s="196"/>
      <c r="K36" s="192"/>
      <c r="M36" s="177"/>
    </row>
    <row r="37" spans="1:13" ht="20.100000000000001" customHeight="1" x14ac:dyDescent="0.25">
      <c r="A37" s="193"/>
      <c r="B37" s="144"/>
      <c r="C37" s="18"/>
      <c r="D37" s="58"/>
      <c r="E37" s="194"/>
      <c r="F37" s="58"/>
      <c r="G37" s="194"/>
      <c r="H37" s="195"/>
      <c r="I37" s="196"/>
      <c r="J37" s="196"/>
      <c r="K37" s="192"/>
      <c r="M37" s="177"/>
    </row>
    <row r="38" spans="1:13" ht="20.100000000000001" customHeight="1" x14ac:dyDescent="0.25">
      <c r="A38" s="193"/>
      <c r="B38" s="144"/>
      <c r="C38" s="18"/>
      <c r="D38" s="58"/>
      <c r="E38" s="194"/>
      <c r="F38" s="58"/>
      <c r="G38" s="194"/>
      <c r="H38" s="195"/>
      <c r="I38" s="196"/>
      <c r="J38" s="196"/>
      <c r="K38" s="192"/>
      <c r="M38" s="177"/>
    </row>
    <row r="39" spans="1:13" ht="20.100000000000001" customHeight="1" x14ac:dyDescent="0.25">
      <c r="A39" s="193"/>
      <c r="B39" s="144"/>
      <c r="C39" s="18"/>
      <c r="D39" s="58"/>
      <c r="E39" s="194"/>
      <c r="F39" s="58"/>
      <c r="G39" s="194"/>
      <c r="H39" s="195"/>
      <c r="I39" s="196"/>
      <c r="J39" s="196"/>
      <c r="K39" s="192"/>
      <c r="M39" s="177"/>
    </row>
    <row r="40" spans="1:13" ht="20.100000000000001" customHeight="1" x14ac:dyDescent="0.25">
      <c r="A40" s="193"/>
      <c r="B40" s="144"/>
      <c r="C40" s="18"/>
      <c r="D40" s="58"/>
      <c r="E40" s="194"/>
      <c r="F40" s="58"/>
      <c r="G40" s="194"/>
      <c r="H40" s="195"/>
      <c r="I40" s="196"/>
      <c r="J40" s="196"/>
      <c r="K40" s="192"/>
      <c r="M40" s="177"/>
    </row>
    <row r="41" spans="1:13" ht="20.100000000000001" customHeight="1" x14ac:dyDescent="0.25">
      <c r="A41" s="193"/>
      <c r="B41" s="144"/>
      <c r="C41" s="18"/>
      <c r="D41" s="58"/>
      <c r="E41" s="194"/>
      <c r="F41" s="58"/>
      <c r="G41" s="194"/>
      <c r="H41" s="195"/>
      <c r="I41" s="196"/>
      <c r="J41" s="196"/>
      <c r="K41" s="192"/>
      <c r="M41" s="177"/>
    </row>
    <row r="42" spans="1:13" ht="20.100000000000001" customHeight="1" thickBot="1" x14ac:dyDescent="0.3">
      <c r="A42" s="197"/>
      <c r="B42" s="151"/>
      <c r="C42" s="23"/>
      <c r="D42" s="198"/>
      <c r="E42" s="199"/>
      <c r="F42" s="198"/>
      <c r="G42" s="199"/>
      <c r="H42" s="200"/>
      <c r="I42" s="200"/>
      <c r="J42" s="200"/>
      <c r="K42" s="201"/>
    </row>
    <row r="43" spans="1:13" ht="20.100000000000001" customHeight="1" x14ac:dyDescent="0.25">
      <c r="A43" s="74"/>
      <c r="B43" s="74"/>
      <c r="C43" s="76"/>
      <c r="D43" s="76"/>
      <c r="E43" s="77"/>
      <c r="F43" s="76"/>
      <c r="G43" s="78"/>
      <c r="H43" s="78"/>
    </row>
    <row r="44" spans="1:13" ht="20.100000000000001" customHeight="1" x14ac:dyDescent="0.25">
      <c r="A44" s="79"/>
      <c r="B44" s="79"/>
      <c r="C44" s="80"/>
      <c r="D44" s="81"/>
      <c r="E44" s="81"/>
      <c r="F44" s="81"/>
      <c r="G44" s="81"/>
      <c r="H44" s="82"/>
    </row>
    <row r="45" spans="1:13" ht="20.100000000000001" customHeight="1" x14ac:dyDescent="0.25">
      <c r="A45" s="79"/>
      <c r="B45" s="79"/>
      <c r="C45" s="80"/>
      <c r="D45" s="81"/>
      <c r="E45" s="81"/>
      <c r="F45" s="81"/>
      <c r="G45" s="81"/>
      <c r="H45" s="82"/>
    </row>
    <row r="46" spans="1:13" ht="20.100000000000001" customHeight="1" x14ac:dyDescent="0.25">
      <c r="A46" s="79"/>
      <c r="B46" s="79"/>
      <c r="C46" s="80"/>
      <c r="D46" s="81"/>
      <c r="E46" s="81"/>
      <c r="F46" s="81"/>
      <c r="G46" s="81"/>
      <c r="H46" s="82"/>
    </row>
    <row r="47" spans="1:13" ht="20.100000000000001" customHeight="1" x14ac:dyDescent="0.25">
      <c r="A47" s="83"/>
      <c r="B47" s="83"/>
      <c r="C47" s="80"/>
      <c r="D47" s="81"/>
      <c r="E47" s="81"/>
      <c r="F47" s="81"/>
      <c r="G47" s="81"/>
      <c r="H47" s="82"/>
    </row>
    <row r="50" spans="1:8" x14ac:dyDescent="0.25">
      <c r="A50" s="84"/>
      <c r="B50" s="84"/>
    </row>
    <row r="51" spans="1:8" x14ac:dyDescent="0.25">
      <c r="A51" s="74"/>
      <c r="B51" s="74"/>
      <c r="C51" s="76"/>
      <c r="D51" s="76"/>
      <c r="E51" s="77"/>
      <c r="F51" s="76"/>
      <c r="G51" s="78"/>
      <c r="H51" s="78"/>
    </row>
    <row r="52" spans="1:8" x14ac:dyDescent="0.25">
      <c r="A52" s="79"/>
      <c r="B52" s="79"/>
      <c r="C52" s="80"/>
      <c r="D52" s="81"/>
      <c r="E52" s="81"/>
      <c r="F52" s="81"/>
      <c r="G52" s="81"/>
      <c r="H52" s="82"/>
    </row>
    <row r="53" spans="1:8" x14ac:dyDescent="0.25">
      <c r="A53" s="83"/>
      <c r="B53" s="83"/>
      <c r="C53" s="80"/>
      <c r="D53" s="81"/>
      <c r="E53" s="81"/>
      <c r="F53" s="81"/>
      <c r="G53" s="81"/>
      <c r="H53" s="82"/>
    </row>
    <row r="54" spans="1:8" x14ac:dyDescent="0.25">
      <c r="A54" s="79"/>
      <c r="B54" s="79"/>
      <c r="C54" s="80"/>
      <c r="D54" s="81"/>
      <c r="E54" s="81"/>
      <c r="F54" s="81"/>
      <c r="G54" s="81"/>
      <c r="H54" s="82"/>
    </row>
    <row r="55" spans="1:8" x14ac:dyDescent="0.25">
      <c r="A55" s="79"/>
      <c r="B55" s="79"/>
      <c r="C55" s="80"/>
      <c r="D55" s="81"/>
      <c r="E55" s="81"/>
      <c r="F55" s="81"/>
      <c r="G55" s="81"/>
      <c r="H55" s="82"/>
    </row>
    <row r="56" spans="1:8" x14ac:dyDescent="0.25">
      <c r="A56" s="83"/>
      <c r="B56" s="83"/>
      <c r="C56" s="80"/>
      <c r="D56" s="81"/>
      <c r="E56" s="81"/>
      <c r="F56" s="81"/>
      <c r="G56" s="81"/>
      <c r="H56" s="82"/>
    </row>
    <row r="57" spans="1:8" x14ac:dyDescent="0.25">
      <c r="A57" s="79"/>
      <c r="B57" s="79"/>
      <c r="C57" s="80"/>
      <c r="D57" s="81"/>
      <c r="E57" s="81"/>
      <c r="F57" s="81"/>
      <c r="G57" s="81"/>
      <c r="H57" s="82"/>
    </row>
    <row r="59" spans="1:8" x14ac:dyDescent="0.25">
      <c r="A59" s="85"/>
      <c r="B59" s="85"/>
    </row>
    <row r="60" spans="1:8" x14ac:dyDescent="0.25">
      <c r="A60" s="45"/>
      <c r="B60" s="45"/>
    </row>
  </sheetData>
  <mergeCells count="6">
    <mergeCell ref="A1:K1"/>
    <mergeCell ref="A2:K2"/>
    <mergeCell ref="A3:K3"/>
    <mergeCell ref="A4:K4"/>
    <mergeCell ref="A5:D5"/>
    <mergeCell ref="E5:K5"/>
  </mergeCells>
  <printOptions horizontalCentered="1"/>
  <pageMargins left="0.7" right="0.7" top="0.5" bottom="0.5" header="0" footer="0"/>
  <pageSetup scale="74" fitToHeight="0" orientation="portrait" r:id="rId1"/>
  <headerFooter alignWithMargins="0">
    <oddFooter xml:space="preserve">&amp;C &amp;R 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54D8E-C741-42D4-A4DC-E739AD655A7A}">
  <sheetPr>
    <pageSetUpPr fitToPage="1"/>
  </sheetPr>
  <dimension ref="A1:M57"/>
  <sheetViews>
    <sheetView topLeftCell="A10" zoomScale="80" zoomScaleNormal="80" workbookViewId="0">
      <selection activeCell="B35" sqref="B35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21" t="s">
        <v>0</v>
      </c>
      <c r="B1" s="221"/>
      <c r="C1" s="221"/>
      <c r="D1" s="221"/>
      <c r="E1" s="221"/>
      <c r="F1" s="221"/>
      <c r="G1" s="221"/>
      <c r="H1" s="221"/>
      <c r="I1" s="1"/>
      <c r="J1" s="1"/>
      <c r="K1" s="1"/>
      <c r="L1" s="1"/>
      <c r="M1" s="3"/>
    </row>
    <row r="2" spans="1:13" ht="20.25" x14ac:dyDescent="0.25">
      <c r="A2" s="222" t="s">
        <v>45</v>
      </c>
      <c r="B2" s="222"/>
      <c r="C2" s="222"/>
      <c r="D2" s="222"/>
      <c r="E2" s="222"/>
      <c r="F2" s="222"/>
      <c r="G2" s="222"/>
      <c r="H2" s="222"/>
      <c r="I2" s="5"/>
      <c r="J2" s="5"/>
      <c r="K2" s="5"/>
      <c r="L2" s="5"/>
      <c r="M2" s="7"/>
    </row>
    <row r="3" spans="1:13" ht="21" x14ac:dyDescent="0.25">
      <c r="A3" s="223" t="s">
        <v>46</v>
      </c>
      <c r="B3" s="223"/>
      <c r="C3" s="223"/>
      <c r="D3" s="223"/>
      <c r="E3" s="223"/>
      <c r="F3" s="223"/>
      <c r="G3" s="223"/>
      <c r="H3" s="223"/>
      <c r="I3" s="6"/>
      <c r="J3" s="6"/>
      <c r="K3" s="6"/>
      <c r="L3" s="6"/>
      <c r="M3" s="8"/>
    </row>
    <row r="4" spans="1:13" ht="15" customHeight="1" x14ac:dyDescent="0.25">
      <c r="A4" s="224"/>
      <c r="B4" s="224"/>
      <c r="C4" s="224"/>
      <c r="D4" s="224"/>
      <c r="E4" s="224"/>
      <c r="F4" s="224"/>
      <c r="G4" s="224"/>
      <c r="H4" s="224"/>
      <c r="I4" s="9"/>
      <c r="J4" s="9"/>
      <c r="K4" s="9"/>
      <c r="L4" s="9"/>
    </row>
    <row r="5" spans="1:13" ht="15" customHeight="1" x14ac:dyDescent="0.25">
      <c r="A5" s="243" t="s">
        <v>157</v>
      </c>
      <c r="B5" s="243"/>
      <c r="C5" s="243"/>
      <c r="D5" s="243"/>
      <c r="E5" s="49"/>
      <c r="F5" s="49"/>
      <c r="G5" s="49"/>
      <c r="H5" s="50"/>
      <c r="I5" s="50"/>
      <c r="J5" s="50"/>
      <c r="K5" s="50"/>
      <c r="L5" s="50"/>
    </row>
    <row r="6" spans="1:13" ht="6.75" customHeight="1" thickBot="1" x14ac:dyDescent="0.3">
      <c r="A6" s="51"/>
      <c r="B6" s="51"/>
      <c r="C6" s="51"/>
      <c r="D6" s="51"/>
      <c r="E6" s="51"/>
      <c r="F6" s="51"/>
      <c r="G6" s="51"/>
      <c r="H6" s="50"/>
      <c r="I6" s="50"/>
      <c r="J6" s="50"/>
      <c r="K6" s="50"/>
      <c r="L6" s="50"/>
    </row>
    <row r="7" spans="1:13" ht="54.75" thickBot="1" x14ac:dyDescent="0.3">
      <c r="A7" s="52" t="s">
        <v>50</v>
      </c>
      <c r="B7" s="52" t="s">
        <v>51</v>
      </c>
      <c r="C7" s="52" t="s">
        <v>52</v>
      </c>
      <c r="D7" s="52" t="s">
        <v>53</v>
      </c>
      <c r="E7" s="52" t="s">
        <v>54</v>
      </c>
      <c r="F7" s="52" t="s">
        <v>55</v>
      </c>
      <c r="G7" s="52" t="s">
        <v>56</v>
      </c>
      <c r="H7" s="52" t="s">
        <v>57</v>
      </c>
    </row>
    <row r="8" spans="1:13" ht="20.100000000000001" customHeight="1" x14ac:dyDescent="0.25">
      <c r="A8" s="53" t="s">
        <v>517</v>
      </c>
      <c r="B8" s="54">
        <v>1104</v>
      </c>
      <c r="C8" s="13" t="s">
        <v>191</v>
      </c>
      <c r="D8" s="55">
        <v>8</v>
      </c>
      <c r="E8" s="55">
        <v>200</v>
      </c>
      <c r="F8" s="55"/>
      <c r="G8" s="55"/>
      <c r="H8" s="56">
        <f t="shared" ref="H8:H30" si="0">G8/E8</f>
        <v>0</v>
      </c>
    </row>
    <row r="9" spans="1:13" ht="20.100000000000001" customHeight="1" x14ac:dyDescent="0.25">
      <c r="A9" s="53" t="s">
        <v>518</v>
      </c>
      <c r="B9" s="54">
        <v>1104</v>
      </c>
      <c r="C9" s="13" t="s">
        <v>191</v>
      </c>
      <c r="D9" s="55">
        <v>8</v>
      </c>
      <c r="E9" s="55">
        <v>200</v>
      </c>
      <c r="F9" s="55"/>
      <c r="G9" s="55"/>
      <c r="H9" s="56">
        <f t="shared" si="0"/>
        <v>0</v>
      </c>
    </row>
    <row r="10" spans="1:13" ht="20.100000000000001" customHeight="1" x14ac:dyDescent="0.25">
      <c r="A10" s="53" t="s">
        <v>519</v>
      </c>
      <c r="B10" s="54">
        <v>1104</v>
      </c>
      <c r="C10" s="13" t="s">
        <v>462</v>
      </c>
      <c r="D10" s="55">
        <v>8</v>
      </c>
      <c r="E10" s="55">
        <v>200</v>
      </c>
      <c r="F10" s="55"/>
      <c r="G10" s="55"/>
      <c r="H10" s="56">
        <f t="shared" si="0"/>
        <v>0</v>
      </c>
    </row>
    <row r="11" spans="1:13" ht="20.100000000000001" customHeight="1" x14ac:dyDescent="0.25">
      <c r="A11" s="53" t="s">
        <v>520</v>
      </c>
      <c r="B11" s="54">
        <v>1104</v>
      </c>
      <c r="C11" s="13" t="s">
        <v>191</v>
      </c>
      <c r="D11" s="55">
        <v>8</v>
      </c>
      <c r="E11" s="55">
        <v>200</v>
      </c>
      <c r="F11" s="55"/>
      <c r="G11" s="55"/>
      <c r="H11" s="56">
        <f t="shared" si="0"/>
        <v>0</v>
      </c>
    </row>
    <row r="12" spans="1:13" s="67" customFormat="1" ht="20.100000000000001" customHeight="1" x14ac:dyDescent="0.25">
      <c r="A12" s="53" t="s">
        <v>521</v>
      </c>
      <c r="B12" s="54">
        <v>1104</v>
      </c>
      <c r="C12" s="13" t="s">
        <v>191</v>
      </c>
      <c r="D12" s="55">
        <v>8</v>
      </c>
      <c r="E12" s="55">
        <v>200</v>
      </c>
      <c r="F12" s="55"/>
      <c r="G12" s="55"/>
      <c r="H12" s="56">
        <f t="shared" si="0"/>
        <v>0</v>
      </c>
    </row>
    <row r="13" spans="1:13" s="67" customFormat="1" ht="20.100000000000001" customHeight="1" x14ac:dyDescent="0.25">
      <c r="A13" s="53" t="s">
        <v>522</v>
      </c>
      <c r="B13" s="54">
        <v>1104</v>
      </c>
      <c r="C13" s="13" t="s">
        <v>462</v>
      </c>
      <c r="D13" s="55">
        <v>8</v>
      </c>
      <c r="E13" s="55">
        <v>200</v>
      </c>
      <c r="F13" s="55"/>
      <c r="G13" s="55"/>
      <c r="H13" s="59">
        <f t="shared" si="0"/>
        <v>0</v>
      </c>
    </row>
    <row r="14" spans="1:13" s="67" customFormat="1" ht="20.100000000000001" customHeight="1" x14ac:dyDescent="0.25">
      <c r="A14" s="53" t="s">
        <v>523</v>
      </c>
      <c r="B14" s="54">
        <v>1104</v>
      </c>
      <c r="C14" s="13" t="s">
        <v>462</v>
      </c>
      <c r="D14" s="55">
        <v>8</v>
      </c>
      <c r="E14" s="55">
        <v>200</v>
      </c>
      <c r="F14" s="58"/>
      <c r="G14" s="58"/>
      <c r="H14" s="59">
        <f t="shared" si="0"/>
        <v>0</v>
      </c>
    </row>
    <row r="15" spans="1:13" s="67" customFormat="1" ht="20.100000000000001" customHeight="1" x14ac:dyDescent="0.25">
      <c r="A15" s="53" t="s">
        <v>524</v>
      </c>
      <c r="B15" s="54">
        <v>1104</v>
      </c>
      <c r="C15" s="13" t="s">
        <v>191</v>
      </c>
      <c r="D15" s="55">
        <v>8</v>
      </c>
      <c r="E15" s="55">
        <v>200</v>
      </c>
      <c r="F15" s="58"/>
      <c r="G15" s="58"/>
      <c r="H15" s="59">
        <f t="shared" si="0"/>
        <v>0</v>
      </c>
    </row>
    <row r="16" spans="1:13" s="67" customFormat="1" ht="20.100000000000001" customHeight="1" x14ac:dyDescent="0.25">
      <c r="A16" s="53" t="s">
        <v>525</v>
      </c>
      <c r="B16" s="54">
        <v>1104</v>
      </c>
      <c r="C16" s="13" t="s">
        <v>462</v>
      </c>
      <c r="D16" s="55">
        <v>8</v>
      </c>
      <c r="E16" s="55">
        <v>200</v>
      </c>
      <c r="F16" s="58"/>
      <c r="G16" s="58"/>
      <c r="H16" s="59">
        <f t="shared" si="0"/>
        <v>0</v>
      </c>
    </row>
    <row r="17" spans="1:8" ht="20.100000000000001" customHeight="1" x14ac:dyDescent="0.25">
      <c r="A17" s="53" t="s">
        <v>526</v>
      </c>
      <c r="B17" s="54">
        <v>1104</v>
      </c>
      <c r="C17" s="13" t="s">
        <v>462</v>
      </c>
      <c r="D17" s="55">
        <v>8</v>
      </c>
      <c r="E17" s="55">
        <v>200</v>
      </c>
      <c r="F17" s="58"/>
      <c r="G17" s="58"/>
      <c r="H17" s="59">
        <f t="shared" si="0"/>
        <v>0</v>
      </c>
    </row>
    <row r="18" spans="1:8" ht="20.100000000000001" customHeight="1" x14ac:dyDescent="0.25">
      <c r="A18" s="185" t="s">
        <v>470</v>
      </c>
      <c r="B18" s="61"/>
      <c r="C18" s="62"/>
      <c r="D18" s="63"/>
      <c r="E18" s="63">
        <f>SUM(E8:E17)</f>
        <v>2000</v>
      </c>
      <c r="F18" s="63"/>
      <c r="G18" s="63">
        <f>SUM(G8:G17)</f>
        <v>0</v>
      </c>
      <c r="H18" s="65">
        <f t="shared" si="0"/>
        <v>0</v>
      </c>
    </row>
    <row r="19" spans="1:8" ht="20.100000000000001" customHeight="1" x14ac:dyDescent="0.25">
      <c r="A19" s="53"/>
      <c r="B19" s="54"/>
      <c r="C19" s="13"/>
      <c r="D19" s="55"/>
      <c r="E19" s="55"/>
      <c r="F19" s="55"/>
      <c r="G19" s="55"/>
      <c r="H19" s="59"/>
    </row>
    <row r="20" spans="1:8" s="67" customFormat="1" ht="20.100000000000001" customHeight="1" x14ac:dyDescent="0.25">
      <c r="A20" s="53" t="s">
        <v>527</v>
      </c>
      <c r="B20" s="57">
        <v>1112</v>
      </c>
      <c r="C20" s="18" t="s">
        <v>191</v>
      </c>
      <c r="D20" s="58" t="s">
        <v>389</v>
      </c>
      <c r="E20" s="58">
        <v>175</v>
      </c>
      <c r="F20" s="58"/>
      <c r="G20" s="58"/>
      <c r="H20" s="59">
        <f t="shared" si="0"/>
        <v>0</v>
      </c>
    </row>
    <row r="21" spans="1:8" ht="20.100000000000001" customHeight="1" x14ac:dyDescent="0.25">
      <c r="A21" s="53" t="s">
        <v>528</v>
      </c>
      <c r="B21" s="57">
        <v>1111</v>
      </c>
      <c r="C21" s="18" t="s">
        <v>191</v>
      </c>
      <c r="D21" s="58" t="s">
        <v>493</v>
      </c>
      <c r="E21" s="58">
        <v>225</v>
      </c>
      <c r="F21" s="58"/>
      <c r="G21" s="58"/>
      <c r="H21" s="59">
        <f t="shared" si="0"/>
        <v>0</v>
      </c>
    </row>
    <row r="22" spans="1:8" ht="20.100000000000001" customHeight="1" x14ac:dyDescent="0.25">
      <c r="A22" s="60" t="s">
        <v>471</v>
      </c>
      <c r="B22" s="61"/>
      <c r="C22" s="62"/>
      <c r="D22" s="63"/>
      <c r="E22" s="63">
        <f>SUM(E20:E21)</f>
        <v>400</v>
      </c>
      <c r="F22" s="63"/>
      <c r="G22" s="63">
        <f>SUM(G20:G21)</f>
        <v>0</v>
      </c>
      <c r="H22" s="65">
        <f t="shared" si="0"/>
        <v>0</v>
      </c>
    </row>
    <row r="23" spans="1:8" ht="20.100000000000001" customHeight="1" x14ac:dyDescent="0.25">
      <c r="A23" s="53"/>
      <c r="B23" s="57"/>
      <c r="C23" s="18"/>
      <c r="D23" s="58"/>
      <c r="E23" s="58"/>
      <c r="F23" s="58"/>
      <c r="G23" s="58"/>
      <c r="H23" s="59"/>
    </row>
    <row r="24" spans="1:8" ht="20.100000000000001" customHeight="1" x14ac:dyDescent="0.25">
      <c r="A24" s="53" t="s">
        <v>529</v>
      </c>
      <c r="B24" s="57">
        <v>1110</v>
      </c>
      <c r="C24" s="18" t="s">
        <v>191</v>
      </c>
      <c r="D24" s="58" t="s">
        <v>493</v>
      </c>
      <c r="E24" s="58">
        <v>250</v>
      </c>
      <c r="F24" s="58"/>
      <c r="G24" s="58"/>
      <c r="H24" s="59">
        <f t="shared" si="0"/>
        <v>0</v>
      </c>
    </row>
    <row r="25" spans="1:8" ht="20.100000000000001" customHeight="1" x14ac:dyDescent="0.25">
      <c r="A25" s="60" t="s">
        <v>472</v>
      </c>
      <c r="B25" s="61"/>
      <c r="C25" s="62"/>
      <c r="D25" s="63"/>
      <c r="E25" s="63">
        <f>SUM(E24)</f>
        <v>250</v>
      </c>
      <c r="F25" s="63"/>
      <c r="G25" s="63">
        <f>SUM(G24)</f>
        <v>0</v>
      </c>
      <c r="H25" s="65">
        <f t="shared" si="0"/>
        <v>0</v>
      </c>
    </row>
    <row r="26" spans="1:8" ht="20.100000000000001" customHeight="1" x14ac:dyDescent="0.25">
      <c r="A26" s="53"/>
      <c r="B26" s="57"/>
      <c r="C26" s="18"/>
      <c r="D26" s="58"/>
      <c r="E26" s="58"/>
      <c r="F26" s="58"/>
      <c r="G26" s="58"/>
      <c r="H26" s="59"/>
    </row>
    <row r="27" spans="1:8" ht="20.100000000000001" customHeight="1" x14ac:dyDescent="0.25">
      <c r="A27" s="53" t="s">
        <v>530</v>
      </c>
      <c r="B27" s="57">
        <v>1109</v>
      </c>
      <c r="C27" s="18" t="s">
        <v>191</v>
      </c>
      <c r="D27" s="58" t="s">
        <v>493</v>
      </c>
      <c r="E27" s="58">
        <v>200</v>
      </c>
      <c r="F27" s="58"/>
      <c r="G27" s="58"/>
      <c r="H27" s="59">
        <f t="shared" si="0"/>
        <v>0</v>
      </c>
    </row>
    <row r="28" spans="1:8" ht="20.100000000000001" customHeight="1" x14ac:dyDescent="0.25">
      <c r="A28" s="53" t="s">
        <v>531</v>
      </c>
      <c r="B28" s="57">
        <v>1108</v>
      </c>
      <c r="C28" s="18" t="s">
        <v>191</v>
      </c>
      <c r="D28" s="58">
        <v>8</v>
      </c>
      <c r="E28" s="58">
        <v>175</v>
      </c>
      <c r="F28" s="58"/>
      <c r="G28" s="58"/>
      <c r="H28" s="59">
        <f t="shared" si="0"/>
        <v>0</v>
      </c>
    </row>
    <row r="29" spans="1:8" ht="20.100000000000001" customHeight="1" x14ac:dyDescent="0.25">
      <c r="A29" s="53" t="s">
        <v>532</v>
      </c>
      <c r="B29" s="57">
        <v>1108</v>
      </c>
      <c r="C29" s="18" t="s">
        <v>191</v>
      </c>
      <c r="D29" s="58">
        <v>8</v>
      </c>
      <c r="E29" s="58">
        <v>200</v>
      </c>
      <c r="F29" s="58"/>
      <c r="G29" s="58"/>
      <c r="H29" s="59">
        <f t="shared" si="0"/>
        <v>0</v>
      </c>
    </row>
    <row r="30" spans="1:8" ht="20.100000000000001" customHeight="1" x14ac:dyDescent="0.25">
      <c r="A30" s="60" t="s">
        <v>473</v>
      </c>
      <c r="B30" s="61"/>
      <c r="C30" s="62"/>
      <c r="D30" s="63"/>
      <c r="E30" s="63">
        <f>SUM(E27:E29)</f>
        <v>575</v>
      </c>
      <c r="F30" s="63"/>
      <c r="G30" s="63">
        <f>SUM(G27:G29)</f>
        <v>0</v>
      </c>
      <c r="H30" s="65">
        <f t="shared" si="0"/>
        <v>0</v>
      </c>
    </row>
    <row r="31" spans="1:8" ht="20.100000000000001" customHeight="1" x14ac:dyDescent="0.25">
      <c r="A31" s="53"/>
      <c r="B31" s="57"/>
      <c r="C31" s="18"/>
      <c r="D31" s="58"/>
      <c r="E31" s="58"/>
      <c r="F31" s="58"/>
      <c r="G31" s="58"/>
      <c r="H31" s="59"/>
    </row>
    <row r="32" spans="1:8" ht="20.100000000000001" customHeight="1" x14ac:dyDescent="0.25">
      <c r="A32" s="53"/>
      <c r="B32" s="57"/>
      <c r="C32" s="18"/>
      <c r="D32" s="58"/>
      <c r="E32" s="58"/>
      <c r="F32" s="58"/>
      <c r="G32" s="58"/>
      <c r="H32" s="59"/>
    </row>
    <row r="33" spans="1:8" ht="20.100000000000001" customHeight="1" x14ac:dyDescent="0.25">
      <c r="A33" s="53"/>
      <c r="B33" s="57"/>
      <c r="C33" s="18"/>
      <c r="D33" s="58"/>
      <c r="E33" s="58"/>
      <c r="F33" s="58"/>
      <c r="G33" s="58"/>
      <c r="H33" s="59"/>
    </row>
    <row r="34" spans="1:8" ht="20.100000000000001" customHeight="1" x14ac:dyDescent="0.25">
      <c r="A34" s="53"/>
      <c r="B34" s="57"/>
      <c r="C34" s="18"/>
      <c r="D34" s="58"/>
      <c r="E34" s="58"/>
      <c r="F34" s="58"/>
      <c r="G34" s="58"/>
      <c r="H34" s="59"/>
    </row>
    <row r="35" spans="1:8" ht="20.100000000000001" customHeight="1" x14ac:dyDescent="0.25">
      <c r="A35" s="53"/>
      <c r="B35" s="57"/>
      <c r="C35" s="18"/>
      <c r="D35" s="58"/>
      <c r="E35" s="58"/>
      <c r="F35" s="58"/>
      <c r="G35" s="58"/>
      <c r="H35" s="59"/>
    </row>
    <row r="36" spans="1:8" ht="20.100000000000001" customHeight="1" x14ac:dyDescent="0.25">
      <c r="A36" s="53"/>
      <c r="B36" s="57"/>
      <c r="C36" s="18"/>
      <c r="D36" s="58"/>
      <c r="E36" s="58"/>
      <c r="F36" s="58"/>
      <c r="G36" s="58"/>
      <c r="H36" s="59"/>
    </row>
    <row r="37" spans="1:8" ht="20.100000000000001" customHeight="1" x14ac:dyDescent="0.25">
      <c r="A37" s="53"/>
      <c r="B37" s="57"/>
      <c r="C37" s="18"/>
      <c r="D37" s="58"/>
      <c r="E37" s="58"/>
      <c r="F37" s="58"/>
      <c r="G37" s="58"/>
      <c r="H37" s="59"/>
    </row>
    <row r="38" spans="1:8" ht="20.100000000000001" customHeight="1" x14ac:dyDescent="0.25">
      <c r="A38" s="53"/>
      <c r="B38" s="57"/>
      <c r="C38" s="18"/>
      <c r="D38" s="58"/>
      <c r="E38" s="58"/>
      <c r="F38" s="58"/>
      <c r="G38" s="58"/>
      <c r="H38" s="59"/>
    </row>
    <row r="39" spans="1:8" ht="20.100000000000001" customHeight="1" thickBot="1" x14ac:dyDescent="0.3">
      <c r="A39" s="68"/>
      <c r="B39" s="69"/>
      <c r="C39" s="70"/>
      <c r="D39" s="71"/>
      <c r="E39" s="72"/>
      <c r="F39" s="71"/>
      <c r="G39" s="72"/>
      <c r="H39" s="73"/>
    </row>
    <row r="40" spans="1:8" ht="20.100000000000001" customHeight="1" x14ac:dyDescent="0.25">
      <c r="A40" s="74"/>
      <c r="B40" s="75"/>
      <c r="C40" s="76"/>
      <c r="D40" s="76"/>
      <c r="E40" s="77"/>
      <c r="F40" s="76"/>
      <c r="G40" s="78"/>
      <c r="H40" s="78"/>
    </row>
    <row r="41" spans="1:8" ht="20.100000000000001" customHeight="1" x14ac:dyDescent="0.25">
      <c r="A41" s="79"/>
      <c r="B41" s="79"/>
      <c r="C41" s="80"/>
      <c r="D41" s="81"/>
      <c r="E41" s="81"/>
      <c r="F41" s="81"/>
      <c r="G41" s="81"/>
      <c r="H41" s="82"/>
    </row>
    <row r="42" spans="1:8" ht="20.100000000000001" customHeight="1" x14ac:dyDescent="0.25">
      <c r="A42" s="79"/>
      <c r="B42" s="79"/>
      <c r="C42" s="80"/>
      <c r="D42" s="81"/>
      <c r="E42" s="81"/>
      <c r="F42" s="81"/>
      <c r="G42" s="81"/>
      <c r="H42" s="82"/>
    </row>
    <row r="43" spans="1:8" ht="20.100000000000001" customHeight="1" x14ac:dyDescent="0.25">
      <c r="A43" s="79"/>
      <c r="B43" s="79"/>
      <c r="C43" s="80"/>
      <c r="D43" s="81"/>
      <c r="E43" s="81"/>
      <c r="F43" s="81"/>
      <c r="G43" s="81"/>
      <c r="H43" s="82"/>
    </row>
    <row r="44" spans="1:8" ht="20.100000000000001" customHeight="1" x14ac:dyDescent="0.25">
      <c r="A44" s="83"/>
      <c r="B44" s="83"/>
      <c r="C44" s="80"/>
      <c r="D44" s="81"/>
      <c r="E44" s="81"/>
      <c r="F44" s="81"/>
      <c r="G44" s="81"/>
      <c r="H44" s="82"/>
    </row>
    <row r="47" spans="1:8" x14ac:dyDescent="0.25">
      <c r="A47" s="84"/>
    </row>
    <row r="48" spans="1:8" x14ac:dyDescent="0.25">
      <c r="A48" s="74"/>
      <c r="B48" s="75"/>
      <c r="C48" s="76"/>
      <c r="D48" s="76"/>
      <c r="E48" s="77"/>
      <c r="F48" s="76"/>
      <c r="G48" s="78"/>
      <c r="H48" s="78"/>
    </row>
    <row r="49" spans="1:8" x14ac:dyDescent="0.25">
      <c r="A49" s="79"/>
      <c r="B49" s="79"/>
      <c r="C49" s="80"/>
      <c r="D49" s="81"/>
      <c r="E49" s="81"/>
      <c r="F49" s="81"/>
      <c r="G49" s="81"/>
      <c r="H49" s="82"/>
    </row>
    <row r="50" spans="1:8" x14ac:dyDescent="0.25">
      <c r="A50" s="83"/>
      <c r="B50" s="83"/>
      <c r="C50" s="80"/>
      <c r="D50" s="81"/>
      <c r="E50" s="81"/>
      <c r="F50" s="81"/>
      <c r="G50" s="81"/>
      <c r="H50" s="82"/>
    </row>
    <row r="51" spans="1:8" x14ac:dyDescent="0.25">
      <c r="A51" s="79"/>
      <c r="B51" s="79"/>
      <c r="C51" s="80"/>
      <c r="D51" s="81"/>
      <c r="E51" s="81"/>
      <c r="F51" s="81"/>
      <c r="G51" s="81"/>
      <c r="H51" s="82"/>
    </row>
    <row r="52" spans="1:8" x14ac:dyDescent="0.25">
      <c r="A52" s="79"/>
      <c r="B52" s="79"/>
      <c r="C52" s="80"/>
      <c r="D52" s="81"/>
      <c r="E52" s="81"/>
      <c r="F52" s="81"/>
      <c r="G52" s="81"/>
      <c r="H52" s="82"/>
    </row>
    <row r="53" spans="1:8" x14ac:dyDescent="0.25">
      <c r="A53" s="83"/>
      <c r="B53" s="83"/>
      <c r="C53" s="80"/>
      <c r="D53" s="81"/>
      <c r="E53" s="81"/>
      <c r="F53" s="81"/>
      <c r="G53" s="81"/>
      <c r="H53" s="82"/>
    </row>
    <row r="54" spans="1:8" x14ac:dyDescent="0.25">
      <c r="A54" s="79"/>
      <c r="B54" s="79"/>
      <c r="C54" s="80"/>
      <c r="D54" s="81"/>
      <c r="E54" s="81"/>
      <c r="F54" s="81"/>
      <c r="G54" s="81"/>
      <c r="H54" s="82"/>
    </row>
    <row r="56" spans="1:8" x14ac:dyDescent="0.25">
      <c r="A56" s="85"/>
    </row>
    <row r="57" spans="1:8" x14ac:dyDescent="0.25">
      <c r="A57" s="45"/>
    </row>
  </sheetData>
  <mergeCells count="5">
    <mergeCell ref="A1:H1"/>
    <mergeCell ref="A2:H2"/>
    <mergeCell ref="A3:H3"/>
    <mergeCell ref="A4:H4"/>
    <mergeCell ref="A5:D5"/>
  </mergeCells>
  <phoneticPr fontId="35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EDC4D-5AA5-4F4C-B76F-F208A078F0C7}">
  <sheetPr>
    <pageSetUpPr fitToPage="1"/>
  </sheetPr>
  <dimension ref="A1:M103"/>
  <sheetViews>
    <sheetView zoomScale="80" zoomScaleNormal="80" workbookViewId="0">
      <selection activeCell="I9" sqref="I9:J9"/>
    </sheetView>
  </sheetViews>
  <sheetFormatPr defaultColWidth="9.140625" defaultRowHeight="15" x14ac:dyDescent="0.25"/>
  <cols>
    <col min="1" max="1" width="30.85546875" style="4" bestFit="1" customWidth="1"/>
    <col min="2" max="3" width="14.28515625" style="4" customWidth="1"/>
    <col min="4" max="4" width="8.42578125" style="4" customWidth="1"/>
    <col min="5" max="5" width="29.5703125" style="4" bestFit="1" customWidth="1"/>
    <col min="6" max="6" width="13.7109375" style="4" customWidth="1"/>
    <col min="7" max="7" width="14" style="4" customWidth="1"/>
    <col min="8" max="16384" width="9.140625" style="4"/>
  </cols>
  <sheetData>
    <row r="1" spans="1:13" ht="53.25" customHeight="1" x14ac:dyDescent="0.45">
      <c r="A1" s="221" t="s">
        <v>0</v>
      </c>
      <c r="B1" s="221"/>
      <c r="C1" s="221"/>
      <c r="D1" s="221"/>
      <c r="E1" s="221"/>
      <c r="F1" s="221"/>
      <c r="G1" s="221"/>
      <c r="H1" s="1"/>
      <c r="I1" s="2"/>
      <c r="J1" s="3"/>
      <c r="K1" s="3"/>
      <c r="L1" s="3"/>
      <c r="M1" s="3"/>
    </row>
    <row r="2" spans="1:13" ht="20.25" x14ac:dyDescent="0.25">
      <c r="A2" s="222" t="s">
        <v>45</v>
      </c>
      <c r="B2" s="222"/>
      <c r="C2" s="222"/>
      <c r="D2" s="222"/>
      <c r="E2" s="222"/>
      <c r="F2" s="222"/>
      <c r="G2" s="222"/>
      <c r="H2" s="5"/>
      <c r="I2" s="6"/>
      <c r="J2" s="7"/>
      <c r="K2" s="7"/>
      <c r="L2" s="7"/>
      <c r="M2" s="7"/>
    </row>
    <row r="3" spans="1:13" ht="21" x14ac:dyDescent="0.25">
      <c r="A3" s="223" t="s">
        <v>46</v>
      </c>
      <c r="B3" s="223"/>
      <c r="C3" s="223"/>
      <c r="D3" s="223"/>
      <c r="E3" s="223"/>
      <c r="F3" s="223"/>
      <c r="G3" s="223"/>
      <c r="H3" s="6"/>
      <c r="I3" s="5"/>
      <c r="J3" s="8"/>
      <c r="K3" s="8"/>
      <c r="L3" s="8"/>
      <c r="M3" s="8"/>
    </row>
    <row r="4" spans="1:13" ht="15" customHeight="1" x14ac:dyDescent="0.25">
      <c r="A4" s="224"/>
      <c r="B4" s="224"/>
      <c r="C4" s="224"/>
      <c r="D4" s="224"/>
      <c r="E4" s="224"/>
      <c r="F4" s="224"/>
      <c r="G4" s="224"/>
      <c r="H4" s="9"/>
      <c r="I4" s="9"/>
    </row>
    <row r="5" spans="1:13" ht="15" customHeight="1" x14ac:dyDescent="0.25">
      <c r="A5" s="10" t="s">
        <v>59</v>
      </c>
      <c r="B5" s="10"/>
      <c r="C5" s="10"/>
      <c r="D5" s="10"/>
      <c r="E5" s="10" t="s">
        <v>49</v>
      </c>
      <c r="F5" s="10"/>
      <c r="G5" s="10"/>
    </row>
    <row r="6" spans="1:13" ht="6.75" customHeight="1" thickBot="1" x14ac:dyDescent="0.3">
      <c r="A6" s="10"/>
      <c r="B6" s="10"/>
      <c r="C6" s="10"/>
      <c r="D6" s="10"/>
      <c r="E6" s="10"/>
      <c r="F6" s="10"/>
      <c r="G6" s="10"/>
    </row>
    <row r="7" spans="1:13" ht="20.100000000000001" customHeight="1" thickBot="1" x14ac:dyDescent="0.3">
      <c r="A7" s="225" t="s">
        <v>1</v>
      </c>
      <c r="B7" s="226"/>
      <c r="C7" s="227"/>
      <c r="D7" s="11"/>
      <c r="E7" s="225" t="s">
        <v>2</v>
      </c>
      <c r="F7" s="226"/>
      <c r="G7" s="228"/>
    </row>
    <row r="8" spans="1:13" ht="20.100000000000001" customHeight="1" thickBot="1" x14ac:dyDescent="0.3">
      <c r="A8" s="12" t="s">
        <v>3</v>
      </c>
      <c r="B8" s="229" t="s">
        <v>47</v>
      </c>
      <c r="C8" s="230"/>
      <c r="D8" s="11"/>
      <c r="E8" s="14" t="s">
        <v>4</v>
      </c>
      <c r="F8" s="15" t="s">
        <v>5</v>
      </c>
      <c r="G8" s="16" t="s">
        <v>6</v>
      </c>
    </row>
    <row r="9" spans="1:13" ht="20.100000000000001" customHeight="1" x14ac:dyDescent="0.25">
      <c r="A9" s="17" t="s">
        <v>7</v>
      </c>
      <c r="B9" s="231" t="s">
        <v>58</v>
      </c>
      <c r="C9" s="232"/>
      <c r="D9" s="11"/>
      <c r="E9" s="17" t="s">
        <v>8</v>
      </c>
      <c r="F9" s="19">
        <v>10500</v>
      </c>
      <c r="G9" s="20"/>
      <c r="I9" s="184">
        <v>7975</v>
      </c>
      <c r="J9" s="184" t="s">
        <v>275</v>
      </c>
    </row>
    <row r="10" spans="1:13" ht="20.100000000000001" customHeight="1" x14ac:dyDescent="0.25">
      <c r="A10" s="17" t="s">
        <v>9</v>
      </c>
      <c r="B10" s="231"/>
      <c r="C10" s="232"/>
      <c r="D10" s="11"/>
      <c r="E10" s="17" t="s">
        <v>10</v>
      </c>
      <c r="F10" s="19"/>
      <c r="G10" s="20"/>
    </row>
    <row r="11" spans="1:13" ht="20.100000000000001" customHeight="1" x14ac:dyDescent="0.25">
      <c r="A11" s="17" t="s">
        <v>11</v>
      </c>
      <c r="B11" s="231"/>
      <c r="C11" s="232"/>
      <c r="D11" s="11"/>
      <c r="E11" s="17" t="s">
        <v>12</v>
      </c>
      <c r="F11" s="19">
        <f>F9-F12</f>
        <v>8700</v>
      </c>
      <c r="G11" s="21"/>
    </row>
    <row r="12" spans="1:13" ht="20.100000000000001" customHeight="1" x14ac:dyDescent="0.25">
      <c r="A12" s="17" t="s">
        <v>13</v>
      </c>
      <c r="B12" s="231"/>
      <c r="C12" s="232"/>
      <c r="D12" s="11"/>
      <c r="E12" s="17" t="s">
        <v>14</v>
      </c>
      <c r="F12" s="19">
        <v>1800</v>
      </c>
      <c r="G12" s="21"/>
    </row>
    <row r="13" spans="1:13" ht="20.100000000000001" customHeight="1" x14ac:dyDescent="0.25">
      <c r="A13" s="17" t="s">
        <v>15</v>
      </c>
      <c r="B13" s="231"/>
      <c r="C13" s="232"/>
      <c r="D13" s="11"/>
      <c r="E13" s="17" t="s">
        <v>16</v>
      </c>
      <c r="F13" s="19"/>
      <c r="G13" s="21"/>
    </row>
    <row r="14" spans="1:13" ht="20.100000000000001" customHeight="1" x14ac:dyDescent="0.25">
      <c r="A14" s="17" t="s">
        <v>17</v>
      </c>
      <c r="B14" s="231"/>
      <c r="C14" s="232"/>
      <c r="D14" s="11"/>
      <c r="E14" s="17" t="s">
        <v>18</v>
      </c>
      <c r="F14" s="19"/>
      <c r="G14" s="21"/>
    </row>
    <row r="15" spans="1:13" ht="20.100000000000001" customHeight="1" x14ac:dyDescent="0.25">
      <c r="A15" s="17" t="s">
        <v>19</v>
      </c>
      <c r="B15" s="231"/>
      <c r="C15" s="232"/>
      <c r="D15" s="11"/>
      <c r="E15" s="12" t="s">
        <v>20</v>
      </c>
      <c r="F15" s="19"/>
      <c r="G15" s="21"/>
    </row>
    <row r="16" spans="1:13" ht="20.100000000000001" customHeight="1" thickBot="1" x14ac:dyDescent="0.3">
      <c r="A16" s="22" t="s">
        <v>4</v>
      </c>
      <c r="B16" s="233"/>
      <c r="C16" s="234"/>
      <c r="D16" s="11"/>
      <c r="E16" s="24" t="s">
        <v>21</v>
      </c>
      <c r="F16" s="25"/>
      <c r="G16" s="26"/>
    </row>
    <row r="17" spans="1:7" ht="20.100000000000001" customHeight="1" thickBot="1" x14ac:dyDescent="0.3">
      <c r="D17" s="11"/>
      <c r="E17" s="27"/>
      <c r="F17" s="28"/>
      <c r="G17" s="29"/>
    </row>
    <row r="18" spans="1:7" ht="20.100000000000001" customHeight="1" thickBot="1" x14ac:dyDescent="0.3">
      <c r="A18" s="225" t="s">
        <v>22</v>
      </c>
      <c r="B18" s="226"/>
      <c r="C18" s="227"/>
      <c r="D18" s="11"/>
      <c r="E18" s="225" t="s">
        <v>23</v>
      </c>
      <c r="F18" s="226"/>
      <c r="G18" s="228"/>
    </row>
    <row r="19" spans="1:7" ht="20.100000000000001" customHeight="1" thickBot="1" x14ac:dyDescent="0.3">
      <c r="A19" s="17" t="s">
        <v>24</v>
      </c>
      <c r="B19" s="229"/>
      <c r="C19" s="230"/>
      <c r="D19" s="11"/>
      <c r="E19" s="14" t="s">
        <v>4</v>
      </c>
      <c r="F19" s="15" t="s">
        <v>5</v>
      </c>
      <c r="G19" s="16" t="s">
        <v>6</v>
      </c>
    </row>
    <row r="20" spans="1:7" ht="20.100000000000001" customHeight="1" x14ac:dyDescent="0.25">
      <c r="A20" s="17" t="s">
        <v>25</v>
      </c>
      <c r="B20" s="231"/>
      <c r="C20" s="232"/>
      <c r="D20" s="11"/>
      <c r="E20" s="12" t="s">
        <v>26</v>
      </c>
      <c r="F20" s="19"/>
      <c r="G20" s="20"/>
    </row>
    <row r="21" spans="1:7" ht="20.100000000000001" customHeight="1" x14ac:dyDescent="0.25">
      <c r="A21" s="17" t="s">
        <v>27</v>
      </c>
      <c r="B21" s="231"/>
      <c r="C21" s="232"/>
      <c r="D21" s="11"/>
      <c r="E21" s="12" t="s">
        <v>28</v>
      </c>
      <c r="F21" s="19"/>
      <c r="G21" s="30"/>
    </row>
    <row r="22" spans="1:7" ht="20.100000000000001" customHeight="1" x14ac:dyDescent="0.25">
      <c r="A22" s="17" t="s">
        <v>29</v>
      </c>
      <c r="B22" s="231"/>
      <c r="C22" s="232"/>
      <c r="D22" s="11"/>
      <c r="E22" s="31" t="s">
        <v>30</v>
      </c>
      <c r="F22" s="19"/>
      <c r="G22" s="30"/>
    </row>
    <row r="23" spans="1:7" ht="20.100000000000001" customHeight="1" x14ac:dyDescent="0.25">
      <c r="A23" s="17" t="s">
        <v>31</v>
      </c>
      <c r="B23" s="231"/>
      <c r="C23" s="232"/>
      <c r="D23" s="11"/>
      <c r="E23" s="32" t="s">
        <v>32</v>
      </c>
      <c r="F23" s="19"/>
      <c r="G23" s="33" t="s">
        <v>33</v>
      </c>
    </row>
    <row r="24" spans="1:7" ht="20.100000000000001" customHeight="1" x14ac:dyDescent="0.25">
      <c r="A24" s="17" t="s">
        <v>34</v>
      </c>
      <c r="B24" s="231"/>
      <c r="C24" s="232"/>
      <c r="D24" s="11"/>
      <c r="E24" s="32" t="s">
        <v>35</v>
      </c>
      <c r="F24" s="19"/>
      <c r="G24" s="33" t="s">
        <v>36</v>
      </c>
    </row>
    <row r="25" spans="1:7" ht="20.100000000000001" customHeight="1" thickBot="1" x14ac:dyDescent="0.3">
      <c r="A25" s="17" t="s">
        <v>37</v>
      </c>
      <c r="B25" s="231"/>
      <c r="C25" s="232"/>
      <c r="D25" s="11"/>
      <c r="E25" s="24" t="s">
        <v>38</v>
      </c>
      <c r="F25" s="34"/>
      <c r="G25" s="35"/>
    </row>
    <row r="26" spans="1:7" ht="20.100000000000001" customHeight="1" thickBot="1" x14ac:dyDescent="0.3">
      <c r="A26" s="36" t="s">
        <v>39</v>
      </c>
      <c r="B26" s="235"/>
      <c r="C26" s="236"/>
      <c r="D26" s="11"/>
    </row>
    <row r="27" spans="1:7" ht="20.100000000000001" customHeight="1" thickBot="1" x14ac:dyDescent="0.3">
      <c r="A27" s="37" t="s">
        <v>4</v>
      </c>
      <c r="B27" s="237"/>
      <c r="C27" s="237"/>
      <c r="D27" s="11"/>
      <c r="E27" s="11"/>
      <c r="F27" s="28"/>
      <c r="G27" s="29"/>
    </row>
    <row r="28" spans="1:7" ht="20.100000000000001" customHeight="1" thickBot="1" x14ac:dyDescent="0.3">
      <c r="A28" s="225" t="s">
        <v>40</v>
      </c>
      <c r="B28" s="226"/>
      <c r="C28" s="227"/>
      <c r="D28" s="11"/>
      <c r="E28" s="27"/>
      <c r="F28" s="28"/>
      <c r="G28" s="29"/>
    </row>
    <row r="29" spans="1:7" ht="20.100000000000001" customHeight="1" x14ac:dyDescent="0.25">
      <c r="A29" s="38" t="s">
        <v>41</v>
      </c>
      <c r="B29" s="238"/>
      <c r="C29" s="239"/>
      <c r="D29" s="11"/>
      <c r="E29" s="11"/>
      <c r="F29" s="11"/>
      <c r="G29" s="11"/>
    </row>
    <row r="30" spans="1:7" ht="20.100000000000001" customHeight="1" x14ac:dyDescent="0.25">
      <c r="A30" s="39" t="s">
        <v>42</v>
      </c>
      <c r="B30" s="240"/>
      <c r="C30" s="241"/>
      <c r="D30" s="11"/>
      <c r="E30" s="11"/>
      <c r="F30" s="11"/>
      <c r="G30" s="11"/>
    </row>
    <row r="31" spans="1:7" ht="20.100000000000001" customHeight="1" x14ac:dyDescent="0.25">
      <c r="A31" s="40" t="s">
        <v>43</v>
      </c>
      <c r="B31" s="240"/>
      <c r="C31" s="241"/>
      <c r="D31" s="11"/>
      <c r="E31" s="11"/>
      <c r="F31" s="11"/>
      <c r="G31" s="11"/>
    </row>
    <row r="32" spans="1:7" ht="20.100000000000001" customHeight="1" thickBot="1" x14ac:dyDescent="0.3">
      <c r="A32" s="41" t="s">
        <v>44</v>
      </c>
      <c r="B32" s="235"/>
      <c r="C32" s="236"/>
      <c r="D32" s="11"/>
      <c r="E32" s="11"/>
      <c r="F32" s="11"/>
      <c r="G32" s="11"/>
    </row>
    <row r="33" spans="1:7" x14ac:dyDescent="0.25">
      <c r="D33" s="11"/>
      <c r="E33" s="11"/>
      <c r="F33" s="11"/>
      <c r="G33" s="11"/>
    </row>
    <row r="34" spans="1:7" ht="15.75" x14ac:dyDescent="0.25">
      <c r="A34" s="27" t="s">
        <v>4</v>
      </c>
      <c r="B34" s="28"/>
      <c r="C34" s="29"/>
      <c r="D34" s="11"/>
      <c r="E34" s="11"/>
      <c r="F34" s="11"/>
      <c r="G34" s="11"/>
    </row>
    <row r="35" spans="1:7" ht="15.75" x14ac:dyDescent="0.25">
      <c r="A35" s="42"/>
      <c r="B35" s="43"/>
      <c r="C35" s="43"/>
      <c r="D35" s="11"/>
      <c r="E35" s="11"/>
      <c r="F35" s="11"/>
      <c r="G35" s="11"/>
    </row>
    <row r="36" spans="1:7" ht="15.75" x14ac:dyDescent="0.25">
      <c r="A36" s="44"/>
      <c r="B36" s="43"/>
      <c r="C36" s="43"/>
      <c r="D36" s="11"/>
      <c r="E36" s="11"/>
      <c r="F36" s="11"/>
      <c r="G36" s="11"/>
    </row>
    <row r="37" spans="1:7" ht="15.75" x14ac:dyDescent="0.25">
      <c r="A37" s="27" t="s">
        <v>4</v>
      </c>
      <c r="D37" s="11"/>
      <c r="E37" s="11"/>
      <c r="F37" s="11"/>
      <c r="G37" s="11"/>
    </row>
    <row r="38" spans="1:7" ht="15.75" x14ac:dyDescent="0.25">
      <c r="A38" s="42"/>
      <c r="D38" s="43"/>
      <c r="E38" s="43"/>
      <c r="F38" s="43"/>
      <c r="G38" s="43"/>
    </row>
    <row r="39" spans="1:7" ht="15.75" x14ac:dyDescent="0.25">
      <c r="A39" s="44"/>
      <c r="B39" s="43"/>
      <c r="C39" s="43"/>
      <c r="D39" s="43"/>
      <c r="E39" s="43"/>
      <c r="F39" s="43"/>
      <c r="G39" s="43"/>
    </row>
    <row r="40" spans="1:7" x14ac:dyDescent="0.25">
      <c r="A40" s="45"/>
    </row>
    <row r="41" spans="1:7" x14ac:dyDescent="0.25">
      <c r="A41" s="45"/>
    </row>
    <row r="42" spans="1:7" x14ac:dyDescent="0.25">
      <c r="A42" s="46"/>
    </row>
    <row r="43" spans="1:7" x14ac:dyDescent="0.25">
      <c r="A43" s="47"/>
    </row>
    <row r="44" spans="1:7" x14ac:dyDescent="0.25">
      <c r="A44" s="46"/>
    </row>
    <row r="45" spans="1:7" x14ac:dyDescent="0.25">
      <c r="A45" s="47"/>
    </row>
    <row r="46" spans="1:7" x14ac:dyDescent="0.25">
      <c r="A46" s="46"/>
    </row>
    <row r="47" spans="1:7" x14ac:dyDescent="0.25">
      <c r="A47" s="47"/>
    </row>
    <row r="48" spans="1:7" x14ac:dyDescent="0.25">
      <c r="A48" s="46"/>
    </row>
    <row r="49" spans="1:1" x14ac:dyDescent="0.25">
      <c r="A49" s="47"/>
    </row>
    <row r="50" spans="1:1" x14ac:dyDescent="0.25">
      <c r="A50" s="46"/>
    </row>
    <row r="51" spans="1:1" x14ac:dyDescent="0.25">
      <c r="A51" s="47"/>
    </row>
    <row r="52" spans="1:1" x14ac:dyDescent="0.25">
      <c r="A52" s="46"/>
    </row>
    <row r="53" spans="1:1" x14ac:dyDescent="0.25">
      <c r="A53" s="47"/>
    </row>
    <row r="54" spans="1:1" x14ac:dyDescent="0.25">
      <c r="A54" s="46"/>
    </row>
    <row r="55" spans="1:1" x14ac:dyDescent="0.25">
      <c r="A55" s="47"/>
    </row>
    <row r="56" spans="1:1" x14ac:dyDescent="0.25">
      <c r="A56" s="46"/>
    </row>
    <row r="57" spans="1:1" x14ac:dyDescent="0.25">
      <c r="A57" s="47"/>
    </row>
    <row r="58" spans="1:1" x14ac:dyDescent="0.25">
      <c r="A58" s="46"/>
    </row>
    <row r="59" spans="1:1" x14ac:dyDescent="0.25">
      <c r="A59" s="47"/>
    </row>
    <row r="60" spans="1:1" x14ac:dyDescent="0.25">
      <c r="A60" s="46"/>
    </row>
    <row r="61" spans="1:1" x14ac:dyDescent="0.25">
      <c r="A61" s="47"/>
    </row>
    <row r="62" spans="1:1" x14ac:dyDescent="0.25">
      <c r="A62" s="46"/>
    </row>
    <row r="63" spans="1:1" x14ac:dyDescent="0.25">
      <c r="A63" s="47"/>
    </row>
    <row r="64" spans="1:1" x14ac:dyDescent="0.25">
      <c r="A64" s="48"/>
    </row>
    <row r="65" spans="1:1" x14ac:dyDescent="0.25">
      <c r="A65" s="48"/>
    </row>
    <row r="66" spans="1:1" x14ac:dyDescent="0.25">
      <c r="A66" s="46"/>
    </row>
    <row r="67" spans="1:1" x14ac:dyDescent="0.25">
      <c r="A67" s="46"/>
    </row>
    <row r="68" spans="1:1" x14ac:dyDescent="0.25">
      <c r="A68" s="46"/>
    </row>
    <row r="69" spans="1:1" x14ac:dyDescent="0.25">
      <c r="A69" s="46"/>
    </row>
    <row r="70" spans="1:1" x14ac:dyDescent="0.25">
      <c r="A70" s="47"/>
    </row>
    <row r="71" spans="1:1" x14ac:dyDescent="0.25">
      <c r="A71" s="47"/>
    </row>
    <row r="72" spans="1:1" x14ac:dyDescent="0.25">
      <c r="A72" s="46"/>
    </row>
    <row r="73" spans="1:1" x14ac:dyDescent="0.25">
      <c r="A73" s="46"/>
    </row>
    <row r="74" spans="1:1" x14ac:dyDescent="0.25">
      <c r="A74" s="46"/>
    </row>
    <row r="75" spans="1:1" x14ac:dyDescent="0.25">
      <c r="A75" s="47"/>
    </row>
    <row r="76" spans="1:1" x14ac:dyDescent="0.25">
      <c r="A76" s="46"/>
    </row>
    <row r="77" spans="1:1" x14ac:dyDescent="0.25">
      <c r="A77" s="47"/>
    </row>
    <row r="78" spans="1:1" x14ac:dyDescent="0.25">
      <c r="A78" s="46"/>
    </row>
    <row r="79" spans="1:1" x14ac:dyDescent="0.25">
      <c r="A79" s="47"/>
    </row>
    <row r="80" spans="1:1" x14ac:dyDescent="0.25">
      <c r="A80" s="46"/>
    </row>
    <row r="81" spans="1:1" x14ac:dyDescent="0.25">
      <c r="A81" s="47"/>
    </row>
    <row r="82" spans="1:1" x14ac:dyDescent="0.25">
      <c r="A82" s="46"/>
    </row>
    <row r="83" spans="1:1" x14ac:dyDescent="0.25">
      <c r="A83" s="47"/>
    </row>
    <row r="84" spans="1:1" x14ac:dyDescent="0.25">
      <c r="A84" s="46"/>
    </row>
    <row r="85" spans="1:1" x14ac:dyDescent="0.25">
      <c r="A85" s="47"/>
    </row>
    <row r="86" spans="1:1" x14ac:dyDescent="0.25">
      <c r="A86" s="46"/>
    </row>
    <row r="87" spans="1:1" x14ac:dyDescent="0.25">
      <c r="A87" s="47"/>
    </row>
    <row r="88" spans="1:1" x14ac:dyDescent="0.25">
      <c r="A88" s="46"/>
    </row>
    <row r="89" spans="1:1" x14ac:dyDescent="0.25">
      <c r="A89" s="47"/>
    </row>
    <row r="90" spans="1:1" x14ac:dyDescent="0.25">
      <c r="A90" s="46"/>
    </row>
    <row r="91" spans="1:1" x14ac:dyDescent="0.25">
      <c r="A91" s="47"/>
    </row>
    <row r="92" spans="1:1" x14ac:dyDescent="0.25">
      <c r="A92" s="46"/>
    </row>
    <row r="93" spans="1:1" x14ac:dyDescent="0.25">
      <c r="A93" s="47"/>
    </row>
    <row r="94" spans="1:1" x14ac:dyDescent="0.25">
      <c r="A94" s="46"/>
    </row>
    <row r="95" spans="1:1" x14ac:dyDescent="0.25">
      <c r="A95" s="47"/>
    </row>
    <row r="96" spans="1:1" x14ac:dyDescent="0.25">
      <c r="A96" s="46"/>
    </row>
    <row r="97" spans="1:1" x14ac:dyDescent="0.25">
      <c r="A97" s="47"/>
    </row>
    <row r="98" spans="1:1" x14ac:dyDescent="0.25">
      <c r="A98" s="46"/>
    </row>
    <row r="99" spans="1:1" x14ac:dyDescent="0.25">
      <c r="A99" s="47"/>
    </row>
    <row r="100" spans="1:1" x14ac:dyDescent="0.25">
      <c r="A100" s="46"/>
    </row>
    <row r="101" spans="1:1" x14ac:dyDescent="0.25">
      <c r="A101" s="47"/>
    </row>
    <row r="102" spans="1:1" x14ac:dyDescent="0.25">
      <c r="A102" s="46"/>
    </row>
    <row r="103" spans="1:1" x14ac:dyDescent="0.25">
      <c r="A103" s="47"/>
    </row>
  </sheetData>
  <mergeCells count="31">
    <mergeCell ref="B32:C32"/>
    <mergeCell ref="B26:C26"/>
    <mergeCell ref="B27:C27"/>
    <mergeCell ref="A28:C28"/>
    <mergeCell ref="B29:C29"/>
    <mergeCell ref="B30:C30"/>
    <mergeCell ref="B31:C31"/>
    <mergeCell ref="B25:C25"/>
    <mergeCell ref="B14:C14"/>
    <mergeCell ref="B15:C15"/>
    <mergeCell ref="B16:C16"/>
    <mergeCell ref="A18:C18"/>
    <mergeCell ref="B20:C20"/>
    <mergeCell ref="B21:C21"/>
    <mergeCell ref="B22:C22"/>
    <mergeCell ref="B23:C23"/>
    <mergeCell ref="B24:C24"/>
    <mergeCell ref="E18:G18"/>
    <mergeCell ref="B19:C19"/>
    <mergeCell ref="B8:C8"/>
    <mergeCell ref="B9:C9"/>
    <mergeCell ref="B10:C10"/>
    <mergeCell ref="B11:C11"/>
    <mergeCell ref="B12:C12"/>
    <mergeCell ref="B13:C13"/>
    <mergeCell ref="A1:G1"/>
    <mergeCell ref="A2:G2"/>
    <mergeCell ref="A3:G3"/>
    <mergeCell ref="A4:G4"/>
    <mergeCell ref="A7:C7"/>
    <mergeCell ref="E7:G7"/>
  </mergeCells>
  <printOptions horizontalCentered="1"/>
  <pageMargins left="0.7" right="0.7" top="0.5" bottom="0.5" header="0" footer="0"/>
  <pageSetup scale="72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9FBE3-67DC-477D-9D34-5097C2F2E366}">
  <sheetPr>
    <pageSetUpPr fitToPage="1"/>
  </sheetPr>
  <dimension ref="A1:P59"/>
  <sheetViews>
    <sheetView zoomScale="80" zoomScaleNormal="80" zoomScaleSheetLayoutView="96" workbookViewId="0">
      <pane ySplit="7" topLeftCell="A8" activePane="bottomLeft" state="frozen"/>
      <selection activeCell="F41" sqref="F41"/>
      <selection pane="bottomLeft" activeCell="N21" sqref="N21"/>
    </sheetView>
  </sheetViews>
  <sheetFormatPr defaultColWidth="9.140625" defaultRowHeight="15" x14ac:dyDescent="0.25"/>
  <cols>
    <col min="1" max="1" width="11.5703125" style="4" customWidth="1"/>
    <col min="2" max="2" width="10.7109375" style="4" customWidth="1"/>
    <col min="3" max="3" width="11.42578125" style="4" customWidth="1"/>
    <col min="4" max="12" width="10.7109375" style="4" customWidth="1"/>
    <col min="13" max="16384" width="9.140625" style="4"/>
  </cols>
  <sheetData>
    <row r="1" spans="1:16" ht="53.25" customHeight="1" x14ac:dyDescent="0.45">
      <c r="A1" s="221" t="s">
        <v>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3"/>
    </row>
    <row r="2" spans="1:16" ht="20.25" x14ac:dyDescent="0.25">
      <c r="A2" s="222" t="s">
        <v>45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7"/>
    </row>
    <row r="3" spans="1:16" ht="21" x14ac:dyDescent="0.25">
      <c r="A3" s="223" t="s">
        <v>46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8"/>
    </row>
    <row r="4" spans="1:16" ht="15" customHeight="1" x14ac:dyDescent="0.25">
      <c r="A4" s="224"/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</row>
    <row r="5" spans="1:16" ht="15" customHeight="1" x14ac:dyDescent="0.25">
      <c r="A5" s="242" t="s">
        <v>156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</row>
    <row r="6" spans="1:16" ht="6.75" customHeight="1" thickBot="1" x14ac:dyDescent="0.3">
      <c r="A6" s="157"/>
      <c r="B6" s="157"/>
      <c r="C6" s="157"/>
      <c r="D6" s="157"/>
      <c r="E6" s="157"/>
      <c r="F6" s="157"/>
      <c r="G6" s="157"/>
    </row>
    <row r="7" spans="1:16" ht="54.75" thickBot="1" x14ac:dyDescent="0.3">
      <c r="A7" s="52" t="s">
        <v>50</v>
      </c>
      <c r="B7" s="143" t="s">
        <v>51</v>
      </c>
      <c r="C7" s="143"/>
      <c r="D7" s="143" t="s">
        <v>52</v>
      </c>
      <c r="E7" s="143" t="s">
        <v>53</v>
      </c>
      <c r="F7" s="143" t="s">
        <v>144</v>
      </c>
      <c r="G7" s="143" t="s">
        <v>145</v>
      </c>
      <c r="H7" s="143" t="s">
        <v>146</v>
      </c>
      <c r="I7" s="52" t="s">
        <v>147</v>
      </c>
      <c r="J7" s="143" t="s">
        <v>148</v>
      </c>
      <c r="K7" s="143" t="s">
        <v>149</v>
      </c>
      <c r="L7" s="143" t="s">
        <v>150</v>
      </c>
      <c r="N7" s="178" t="s">
        <v>187</v>
      </c>
      <c r="O7" s="178" t="s">
        <v>697</v>
      </c>
      <c r="P7" s="178" t="s">
        <v>698</v>
      </c>
    </row>
    <row r="8" spans="1:16" ht="20.100000000000001" customHeight="1" x14ac:dyDescent="0.25">
      <c r="A8" s="158" t="s">
        <v>534</v>
      </c>
      <c r="B8" s="159">
        <v>1214</v>
      </c>
      <c r="C8" s="13"/>
      <c r="D8" s="13" t="s">
        <v>164</v>
      </c>
      <c r="E8" s="160">
        <v>6</v>
      </c>
      <c r="F8" s="160">
        <v>250</v>
      </c>
      <c r="G8" s="159"/>
      <c r="H8" s="161">
        <v>65</v>
      </c>
      <c r="I8" s="159"/>
      <c r="J8" s="161">
        <v>100</v>
      </c>
      <c r="K8" s="159"/>
      <c r="L8" s="162"/>
      <c r="N8" s="177">
        <v>250</v>
      </c>
      <c r="O8" s="177">
        <v>6</v>
      </c>
      <c r="P8" s="184" t="s">
        <v>768</v>
      </c>
    </row>
    <row r="9" spans="1:16" ht="20.100000000000001" customHeight="1" x14ac:dyDescent="0.25">
      <c r="A9" s="158" t="s">
        <v>535</v>
      </c>
      <c r="B9" s="163">
        <v>1215</v>
      </c>
      <c r="C9" s="13"/>
      <c r="D9" s="13" t="s">
        <v>164</v>
      </c>
      <c r="E9" s="160">
        <v>8</v>
      </c>
      <c r="F9" s="160">
        <v>400</v>
      </c>
      <c r="G9" s="163"/>
      <c r="H9" s="161">
        <v>100</v>
      </c>
      <c r="I9" s="159"/>
      <c r="J9" s="161">
        <v>160</v>
      </c>
      <c r="K9" s="159"/>
      <c r="L9" s="164"/>
      <c r="N9" s="177">
        <v>400</v>
      </c>
      <c r="O9" s="177">
        <v>8</v>
      </c>
      <c r="P9" s="184" t="s">
        <v>767</v>
      </c>
    </row>
    <row r="10" spans="1:16" ht="20.100000000000001" customHeight="1" x14ac:dyDescent="0.25">
      <c r="A10" s="158" t="s">
        <v>536</v>
      </c>
      <c r="B10" s="163">
        <v>1213</v>
      </c>
      <c r="C10" s="13"/>
      <c r="D10" s="13" t="s">
        <v>164</v>
      </c>
      <c r="E10" s="160">
        <v>8</v>
      </c>
      <c r="F10" s="160">
        <v>550</v>
      </c>
      <c r="G10" s="163"/>
      <c r="H10" s="161">
        <v>90</v>
      </c>
      <c r="I10" s="159"/>
      <c r="J10" s="161">
        <v>220</v>
      </c>
      <c r="K10" s="159"/>
      <c r="L10" s="165"/>
      <c r="N10" s="177">
        <v>550</v>
      </c>
      <c r="O10" s="177">
        <v>8</v>
      </c>
      <c r="P10" s="184" t="s">
        <v>770</v>
      </c>
    </row>
    <row r="11" spans="1:16" ht="20.100000000000001" customHeight="1" x14ac:dyDescent="0.25">
      <c r="A11" s="158" t="s">
        <v>537</v>
      </c>
      <c r="B11" s="163">
        <v>1206</v>
      </c>
      <c r="C11" s="13"/>
      <c r="D11" s="13" t="s">
        <v>164</v>
      </c>
      <c r="E11" s="160">
        <v>8</v>
      </c>
      <c r="F11" s="160">
        <v>400</v>
      </c>
      <c r="G11" s="163"/>
      <c r="H11" s="161">
        <v>100</v>
      </c>
      <c r="I11" s="159"/>
      <c r="J11" s="161">
        <v>160</v>
      </c>
      <c r="K11" s="159"/>
      <c r="L11" s="165"/>
      <c r="N11" s="177">
        <v>400</v>
      </c>
      <c r="O11" s="177">
        <v>8</v>
      </c>
      <c r="P11" s="184" t="s">
        <v>767</v>
      </c>
    </row>
    <row r="12" spans="1:16" ht="20.100000000000001" customHeight="1" x14ac:dyDescent="0.25">
      <c r="A12" s="158" t="s">
        <v>538</v>
      </c>
      <c r="B12" s="163">
        <v>1205</v>
      </c>
      <c r="C12" s="13"/>
      <c r="D12" s="13" t="s">
        <v>164</v>
      </c>
      <c r="E12" s="160">
        <v>8</v>
      </c>
      <c r="F12" s="160">
        <v>425</v>
      </c>
      <c r="G12" s="163"/>
      <c r="H12" s="161">
        <v>110</v>
      </c>
      <c r="I12" s="159"/>
      <c r="J12" s="161">
        <v>170</v>
      </c>
      <c r="K12" s="159"/>
      <c r="L12" s="165"/>
      <c r="N12" s="177">
        <v>425</v>
      </c>
      <c r="O12" s="177">
        <v>8</v>
      </c>
      <c r="P12" s="184" t="s">
        <v>771</v>
      </c>
    </row>
    <row r="13" spans="1:16" ht="20.100000000000001" customHeight="1" x14ac:dyDescent="0.25">
      <c r="A13" s="158" t="s">
        <v>539</v>
      </c>
      <c r="B13" s="163">
        <v>1202</v>
      </c>
      <c r="C13" s="13"/>
      <c r="D13" s="13" t="s">
        <v>164</v>
      </c>
      <c r="E13" s="160">
        <v>5</v>
      </c>
      <c r="F13" s="160">
        <v>175</v>
      </c>
      <c r="G13" s="163"/>
      <c r="H13" s="161">
        <v>45</v>
      </c>
      <c r="I13" s="159"/>
      <c r="J13" s="161">
        <v>70</v>
      </c>
      <c r="K13" s="159"/>
      <c r="L13" s="164"/>
      <c r="N13" s="177">
        <v>175</v>
      </c>
      <c r="O13" s="177">
        <v>5</v>
      </c>
      <c r="P13" s="184" t="s">
        <v>772</v>
      </c>
    </row>
    <row r="14" spans="1:16" ht="20.100000000000001" customHeight="1" x14ac:dyDescent="0.25">
      <c r="A14" s="158" t="s">
        <v>540</v>
      </c>
      <c r="B14" s="163">
        <v>1211</v>
      </c>
      <c r="C14" s="13"/>
      <c r="D14" s="13" t="s">
        <v>164</v>
      </c>
      <c r="E14" s="160">
        <v>6</v>
      </c>
      <c r="F14" s="160">
        <v>275</v>
      </c>
      <c r="G14" s="163"/>
      <c r="H14" s="161">
        <v>70</v>
      </c>
      <c r="I14" s="159"/>
      <c r="J14" s="161">
        <v>110</v>
      </c>
      <c r="K14" s="159"/>
      <c r="L14" s="165"/>
      <c r="N14" s="177">
        <v>275</v>
      </c>
      <c r="O14" s="177">
        <v>6</v>
      </c>
      <c r="P14" s="184" t="s">
        <v>773</v>
      </c>
    </row>
    <row r="15" spans="1:16" ht="20.100000000000001" customHeight="1" x14ac:dyDescent="0.25">
      <c r="A15" s="158" t="s">
        <v>541</v>
      </c>
      <c r="B15" s="163">
        <v>1216</v>
      </c>
      <c r="C15" s="13"/>
      <c r="D15" s="13" t="s">
        <v>164</v>
      </c>
      <c r="E15" s="160">
        <v>10</v>
      </c>
      <c r="F15" s="160">
        <v>950</v>
      </c>
      <c r="G15" s="163"/>
      <c r="H15" s="161">
        <v>240</v>
      </c>
      <c r="I15" s="159"/>
      <c r="J15" s="161">
        <v>380</v>
      </c>
      <c r="K15" s="159"/>
      <c r="L15" s="165"/>
      <c r="N15" s="177">
        <v>950</v>
      </c>
      <c r="O15" s="177">
        <v>10</v>
      </c>
      <c r="P15" s="184" t="s">
        <v>774</v>
      </c>
    </row>
    <row r="16" spans="1:16" ht="20.100000000000001" customHeight="1" x14ac:dyDescent="0.25">
      <c r="A16" s="158" t="s">
        <v>542</v>
      </c>
      <c r="B16" s="163">
        <v>1218</v>
      </c>
      <c r="C16" s="13"/>
      <c r="D16" s="13" t="s">
        <v>164</v>
      </c>
      <c r="E16" s="160">
        <v>10</v>
      </c>
      <c r="F16" s="160">
        <v>950</v>
      </c>
      <c r="G16" s="163"/>
      <c r="H16" s="161">
        <v>240</v>
      </c>
      <c r="I16" s="159"/>
      <c r="J16" s="161">
        <v>380</v>
      </c>
      <c r="K16" s="159"/>
      <c r="L16" s="164"/>
      <c r="N16" s="177">
        <v>950</v>
      </c>
      <c r="O16" s="177">
        <v>10</v>
      </c>
      <c r="P16" s="184" t="s">
        <v>774</v>
      </c>
    </row>
    <row r="17" spans="1:16" ht="20.100000000000001" customHeight="1" x14ac:dyDescent="0.25">
      <c r="A17" s="158" t="s">
        <v>543</v>
      </c>
      <c r="B17" s="163">
        <v>1219</v>
      </c>
      <c r="C17" s="13"/>
      <c r="D17" s="13" t="s">
        <v>164</v>
      </c>
      <c r="E17" s="160">
        <v>10</v>
      </c>
      <c r="F17" s="160">
        <v>850</v>
      </c>
      <c r="G17" s="163"/>
      <c r="H17" s="161">
        <v>215</v>
      </c>
      <c r="I17" s="159"/>
      <c r="J17" s="160">
        <v>340</v>
      </c>
      <c r="K17" s="159"/>
      <c r="L17" s="165"/>
      <c r="N17" s="177">
        <v>850</v>
      </c>
      <c r="O17" s="177">
        <v>10</v>
      </c>
      <c r="P17" s="184" t="s">
        <v>775</v>
      </c>
    </row>
    <row r="18" spans="1:16" ht="20.100000000000001" customHeight="1" x14ac:dyDescent="0.25">
      <c r="A18" s="158" t="s">
        <v>335</v>
      </c>
      <c r="B18" s="163">
        <v>1217</v>
      </c>
      <c r="C18" s="13"/>
      <c r="D18" s="13" t="s">
        <v>164</v>
      </c>
      <c r="E18" s="160">
        <v>10</v>
      </c>
      <c r="F18" s="160">
        <v>950</v>
      </c>
      <c r="G18" s="163"/>
      <c r="H18" s="161">
        <v>240</v>
      </c>
      <c r="I18" s="159"/>
      <c r="J18" s="161">
        <v>380</v>
      </c>
      <c r="K18" s="159"/>
      <c r="L18" s="165"/>
      <c r="N18" s="177">
        <v>950</v>
      </c>
      <c r="O18" s="177">
        <v>10</v>
      </c>
      <c r="P18" s="184" t="s">
        <v>774</v>
      </c>
    </row>
    <row r="19" spans="1:16" ht="20.100000000000001" customHeight="1" x14ac:dyDescent="0.25">
      <c r="A19" s="158" t="s">
        <v>336</v>
      </c>
      <c r="B19" s="163">
        <v>1210</v>
      </c>
      <c r="C19" s="13"/>
      <c r="D19" s="13" t="s">
        <v>164</v>
      </c>
      <c r="E19" s="160">
        <v>10</v>
      </c>
      <c r="F19" s="160">
        <v>850</v>
      </c>
      <c r="G19" s="163"/>
      <c r="H19" s="161">
        <v>215</v>
      </c>
      <c r="I19" s="159"/>
      <c r="J19" s="161">
        <v>340</v>
      </c>
      <c r="K19" s="159"/>
      <c r="L19" s="165"/>
      <c r="N19" s="177">
        <v>850</v>
      </c>
      <c r="O19" s="177">
        <v>10</v>
      </c>
      <c r="P19" s="184" t="s">
        <v>775</v>
      </c>
    </row>
    <row r="20" spans="1:16" ht="20.100000000000001" customHeight="1" x14ac:dyDescent="0.25">
      <c r="A20" s="158" t="s">
        <v>337</v>
      </c>
      <c r="B20" s="163">
        <v>1204</v>
      </c>
      <c r="C20" s="13"/>
      <c r="D20" s="13" t="s">
        <v>164</v>
      </c>
      <c r="E20" s="160">
        <v>10</v>
      </c>
      <c r="F20" s="160">
        <v>950</v>
      </c>
      <c r="G20" s="163"/>
      <c r="H20" s="161">
        <v>240</v>
      </c>
      <c r="I20" s="159"/>
      <c r="J20" s="161">
        <v>380</v>
      </c>
      <c r="K20" s="159"/>
      <c r="L20" s="165"/>
      <c r="N20" s="177">
        <v>950</v>
      </c>
      <c r="O20" s="177">
        <v>10</v>
      </c>
      <c r="P20" s="184" t="s">
        <v>774</v>
      </c>
    </row>
    <row r="21" spans="1:16" ht="20.100000000000001" customHeight="1" x14ac:dyDescent="0.25">
      <c r="A21" s="158" t="s">
        <v>587</v>
      </c>
      <c r="B21" s="163"/>
      <c r="C21" s="13"/>
      <c r="D21" s="13"/>
      <c r="E21" s="160"/>
      <c r="F21" s="161">
        <f>SUM(F8:F20)</f>
        <v>7975</v>
      </c>
      <c r="G21" s="161">
        <f>SUM(G8:G20)</f>
        <v>0</v>
      </c>
      <c r="H21" s="161"/>
      <c r="I21" s="159"/>
      <c r="J21" s="161"/>
      <c r="K21" s="159"/>
      <c r="L21" s="165"/>
    </row>
    <row r="22" spans="1:16" ht="20.100000000000001" customHeight="1" x14ac:dyDescent="0.25">
      <c r="A22" s="158"/>
      <c r="B22" s="163"/>
      <c r="C22" s="13"/>
      <c r="D22" s="13"/>
      <c r="E22" s="160"/>
      <c r="F22" s="161"/>
      <c r="G22" s="163"/>
      <c r="H22" s="161"/>
      <c r="I22" s="159"/>
      <c r="J22" s="161"/>
      <c r="K22" s="159"/>
      <c r="L22" s="165"/>
    </row>
    <row r="23" spans="1:16" ht="20.100000000000001" customHeight="1" x14ac:dyDescent="0.25">
      <c r="A23" s="158"/>
      <c r="B23" s="163"/>
      <c r="C23" s="13"/>
      <c r="D23" s="13"/>
      <c r="E23" s="160"/>
      <c r="F23" s="161"/>
      <c r="G23" s="163"/>
      <c r="H23" s="161"/>
      <c r="I23" s="159"/>
      <c r="J23" s="161"/>
      <c r="K23" s="159"/>
      <c r="L23" s="165"/>
    </row>
    <row r="24" spans="1:16" ht="20.100000000000001" customHeight="1" x14ac:dyDescent="0.25">
      <c r="A24" s="158"/>
      <c r="B24" s="163"/>
      <c r="C24" s="13"/>
      <c r="D24" s="13"/>
      <c r="E24" s="160"/>
      <c r="F24" s="161"/>
      <c r="G24" s="163"/>
      <c r="H24" s="161"/>
      <c r="I24" s="159"/>
      <c r="J24" s="161"/>
      <c r="K24" s="159"/>
      <c r="L24" s="165"/>
    </row>
    <row r="25" spans="1:16" ht="20.100000000000001" customHeight="1" x14ac:dyDescent="0.25">
      <c r="A25" s="158"/>
      <c r="B25" s="163"/>
      <c r="C25" s="13"/>
      <c r="D25" s="13"/>
      <c r="E25" s="160"/>
      <c r="F25" s="161"/>
      <c r="G25" s="163"/>
      <c r="H25" s="161"/>
      <c r="I25" s="159"/>
      <c r="J25" s="161"/>
      <c r="K25" s="159"/>
      <c r="L25" s="165"/>
    </row>
    <row r="26" spans="1:16" ht="20.100000000000001" customHeight="1" x14ac:dyDescent="0.25">
      <c r="A26" s="158"/>
      <c r="B26" s="163"/>
      <c r="C26" s="13"/>
      <c r="D26" s="13"/>
      <c r="E26" s="160"/>
      <c r="F26" s="161"/>
      <c r="G26" s="163"/>
      <c r="H26" s="161"/>
      <c r="I26" s="159"/>
      <c r="J26" s="161"/>
      <c r="K26" s="159"/>
      <c r="L26" s="165"/>
    </row>
    <row r="27" spans="1:16" ht="20.100000000000001" customHeight="1" x14ac:dyDescent="0.25">
      <c r="A27" s="158"/>
      <c r="B27" s="163"/>
      <c r="C27" s="13"/>
      <c r="D27" s="13"/>
      <c r="E27" s="160"/>
      <c r="F27" s="161"/>
      <c r="G27" s="163"/>
      <c r="H27" s="161"/>
      <c r="I27" s="159"/>
      <c r="J27" s="161"/>
      <c r="K27" s="159"/>
      <c r="L27" s="165"/>
    </row>
    <row r="28" spans="1:16" ht="20.100000000000001" customHeight="1" x14ac:dyDescent="0.25">
      <c r="A28" s="158"/>
      <c r="B28" s="163"/>
      <c r="C28" s="13"/>
      <c r="D28" s="13"/>
      <c r="E28" s="160"/>
      <c r="F28" s="161"/>
      <c r="G28" s="163"/>
      <c r="H28" s="161"/>
      <c r="I28" s="159"/>
      <c r="J28" s="161"/>
      <c r="K28" s="159"/>
      <c r="L28" s="164"/>
    </row>
    <row r="29" spans="1:16" ht="20.100000000000001" customHeight="1" x14ac:dyDescent="0.25">
      <c r="A29" s="158"/>
      <c r="B29" s="163"/>
      <c r="C29" s="13"/>
      <c r="D29" s="13"/>
      <c r="E29" s="160"/>
      <c r="F29" s="161"/>
      <c r="G29" s="163"/>
      <c r="H29" s="161"/>
      <c r="I29" s="159"/>
      <c r="J29" s="161"/>
      <c r="K29" s="159"/>
      <c r="L29" s="165"/>
    </row>
    <row r="30" spans="1:16" ht="20.100000000000001" customHeight="1" x14ac:dyDescent="0.25">
      <c r="A30" s="158"/>
      <c r="B30" s="163"/>
      <c r="C30" s="13"/>
      <c r="D30" s="13"/>
      <c r="E30" s="160"/>
      <c r="F30" s="161"/>
      <c r="G30" s="163"/>
      <c r="H30" s="161"/>
      <c r="I30" s="159"/>
      <c r="J30" s="161"/>
      <c r="K30" s="159"/>
      <c r="L30" s="165"/>
    </row>
    <row r="31" spans="1:16" ht="20.100000000000001" customHeight="1" x14ac:dyDescent="0.25">
      <c r="A31" s="158"/>
      <c r="B31" s="166"/>
      <c r="C31" s="167"/>
      <c r="D31" s="167"/>
      <c r="E31" s="168"/>
      <c r="F31" s="169"/>
      <c r="G31" s="166"/>
      <c r="H31" s="169"/>
      <c r="I31" s="170"/>
      <c r="J31" s="169"/>
      <c r="K31" s="170"/>
      <c r="L31" s="171"/>
    </row>
    <row r="32" spans="1:16" ht="20.100000000000001" customHeight="1" x14ac:dyDescent="0.25">
      <c r="A32" s="158"/>
      <c r="B32" s="163"/>
      <c r="C32" s="18"/>
      <c r="D32" s="18"/>
      <c r="E32" s="18"/>
      <c r="F32" s="172"/>
      <c r="G32" s="163"/>
      <c r="H32" s="172"/>
      <c r="I32" s="163"/>
      <c r="J32" s="172"/>
      <c r="K32" s="163"/>
      <c r="L32" s="165"/>
    </row>
    <row r="33" spans="1:12" ht="20.100000000000001" customHeight="1" x14ac:dyDescent="0.25">
      <c r="A33" s="158"/>
      <c r="B33" s="163"/>
      <c r="C33" s="18"/>
      <c r="D33" s="18"/>
      <c r="E33" s="18"/>
      <c r="F33" s="172"/>
      <c r="G33" s="163"/>
      <c r="H33" s="172"/>
      <c r="I33" s="163"/>
      <c r="J33" s="172"/>
      <c r="K33" s="163"/>
      <c r="L33" s="165"/>
    </row>
    <row r="34" spans="1:12" ht="20.100000000000001" customHeight="1" x14ac:dyDescent="0.25">
      <c r="A34" s="158"/>
      <c r="B34" s="163"/>
      <c r="C34" s="18"/>
      <c r="D34" s="18"/>
      <c r="E34" s="18"/>
      <c r="F34" s="172"/>
      <c r="G34" s="163"/>
      <c r="H34" s="172"/>
      <c r="I34" s="163"/>
      <c r="J34" s="172"/>
      <c r="K34" s="163"/>
      <c r="L34" s="165"/>
    </row>
    <row r="35" spans="1:12" ht="20.100000000000001" customHeight="1" x14ac:dyDescent="0.25">
      <c r="A35" s="158"/>
      <c r="B35" s="163"/>
      <c r="C35" s="13"/>
      <c r="D35" s="13"/>
      <c r="E35" s="160"/>
      <c r="F35" s="161"/>
      <c r="G35" s="163"/>
      <c r="H35" s="161"/>
      <c r="I35" s="159"/>
      <c r="J35" s="161"/>
      <c r="K35" s="159"/>
      <c r="L35" s="165"/>
    </row>
    <row r="36" spans="1:12" ht="20.100000000000001" customHeight="1" x14ac:dyDescent="0.25">
      <c r="A36" s="158"/>
      <c r="B36" s="163"/>
      <c r="C36" s="13"/>
      <c r="D36" s="13"/>
      <c r="E36" s="160"/>
      <c r="F36" s="161"/>
      <c r="G36" s="163"/>
      <c r="H36" s="161"/>
      <c r="I36" s="159"/>
      <c r="J36" s="161"/>
      <c r="K36" s="159"/>
      <c r="L36" s="165"/>
    </row>
    <row r="37" spans="1:12" ht="20.100000000000001" customHeight="1" x14ac:dyDescent="0.25">
      <c r="A37" s="158"/>
      <c r="B37" s="163"/>
      <c r="C37" s="13"/>
      <c r="D37" s="13"/>
      <c r="E37" s="160"/>
      <c r="F37" s="161"/>
      <c r="G37" s="163"/>
      <c r="H37" s="161"/>
      <c r="I37" s="159"/>
      <c r="J37" s="161"/>
      <c r="K37" s="159"/>
      <c r="L37" s="164"/>
    </row>
    <row r="38" spans="1:12" ht="20.100000000000001" customHeight="1" x14ac:dyDescent="0.25">
      <c r="A38" s="158"/>
      <c r="B38" s="163"/>
      <c r="C38" s="13"/>
      <c r="D38" s="13"/>
      <c r="E38" s="160"/>
      <c r="F38" s="161"/>
      <c r="G38" s="163"/>
      <c r="H38" s="161"/>
      <c r="I38" s="159"/>
      <c r="J38" s="161"/>
      <c r="K38" s="159"/>
      <c r="L38" s="165"/>
    </row>
    <row r="39" spans="1:12" ht="20.100000000000001" customHeight="1" x14ac:dyDescent="0.25">
      <c r="A39" s="158"/>
      <c r="B39" s="163"/>
      <c r="C39" s="13"/>
      <c r="D39" s="13"/>
      <c r="E39" s="160"/>
      <c r="F39" s="161"/>
      <c r="G39" s="163"/>
      <c r="H39" s="161"/>
      <c r="I39" s="159"/>
      <c r="J39" s="161"/>
      <c r="K39" s="159"/>
      <c r="L39" s="165"/>
    </row>
    <row r="40" spans="1:12" ht="20.100000000000001" customHeight="1" x14ac:dyDescent="0.25">
      <c r="A40" s="158"/>
      <c r="B40" s="166"/>
      <c r="C40" s="167"/>
      <c r="D40" s="167"/>
      <c r="E40" s="168"/>
      <c r="F40" s="169"/>
      <c r="G40" s="166"/>
      <c r="H40" s="169"/>
      <c r="I40" s="170"/>
      <c r="J40" s="169"/>
      <c r="K40" s="170"/>
      <c r="L40" s="171"/>
    </row>
    <row r="41" spans="1:12" ht="20.100000000000001" customHeight="1" x14ac:dyDescent="0.25">
      <c r="A41" s="158"/>
      <c r="B41" s="163"/>
      <c r="C41" s="18"/>
      <c r="D41" s="18"/>
      <c r="E41" s="18"/>
      <c r="F41" s="172"/>
      <c r="G41" s="163"/>
      <c r="H41" s="172"/>
      <c r="I41" s="163"/>
      <c r="J41" s="172"/>
      <c r="K41" s="163"/>
      <c r="L41" s="165"/>
    </row>
    <row r="42" spans="1:12" ht="20.100000000000001" customHeight="1" x14ac:dyDescent="0.25">
      <c r="A42" s="158"/>
      <c r="B42" s="163"/>
      <c r="C42" s="18"/>
      <c r="D42" s="18"/>
      <c r="E42" s="18"/>
      <c r="F42" s="172"/>
      <c r="G42" s="163"/>
      <c r="H42" s="172"/>
      <c r="I42" s="163"/>
      <c r="J42" s="172"/>
      <c r="K42" s="163"/>
      <c r="L42" s="165"/>
    </row>
    <row r="43" spans="1:12" ht="20.100000000000001" customHeight="1" x14ac:dyDescent="0.25">
      <c r="A43" s="158"/>
      <c r="B43" s="163"/>
      <c r="C43" s="18"/>
      <c r="D43" s="18"/>
      <c r="E43" s="18"/>
      <c r="F43" s="172"/>
      <c r="G43" s="163"/>
      <c r="H43" s="172"/>
      <c r="I43" s="163"/>
      <c r="J43" s="172"/>
      <c r="K43" s="163"/>
      <c r="L43" s="165"/>
    </row>
    <row r="44" spans="1:12" ht="20.100000000000001" customHeight="1" x14ac:dyDescent="0.25">
      <c r="A44" s="158"/>
      <c r="B44" s="163"/>
      <c r="C44" s="13"/>
      <c r="D44" s="13"/>
      <c r="E44" s="160"/>
      <c r="F44" s="161"/>
      <c r="G44" s="163"/>
      <c r="H44" s="161"/>
      <c r="I44" s="159"/>
      <c r="J44" s="161"/>
      <c r="K44" s="159"/>
      <c r="L44" s="165"/>
    </row>
    <row r="45" spans="1:12" ht="20.100000000000001" customHeight="1" x14ac:dyDescent="0.25">
      <c r="A45" s="158"/>
      <c r="B45" s="166"/>
      <c r="C45" s="167"/>
      <c r="D45" s="167"/>
      <c r="E45" s="168"/>
      <c r="F45" s="169"/>
      <c r="G45" s="166"/>
      <c r="H45" s="169"/>
      <c r="I45" s="170"/>
      <c r="J45" s="169"/>
      <c r="K45" s="170"/>
      <c r="L45" s="171"/>
    </row>
    <row r="46" spans="1:12" ht="20.100000000000001" customHeight="1" x14ac:dyDescent="0.25">
      <c r="A46" s="158"/>
      <c r="B46" s="163"/>
      <c r="C46" s="18"/>
      <c r="D46" s="18"/>
      <c r="E46" s="18"/>
      <c r="F46" s="172"/>
      <c r="G46" s="163"/>
      <c r="H46" s="172"/>
      <c r="I46" s="163"/>
      <c r="J46" s="172"/>
      <c r="K46" s="163"/>
      <c r="L46" s="165"/>
    </row>
    <row r="47" spans="1:12" ht="20.100000000000001" customHeight="1" x14ac:dyDescent="0.25">
      <c r="A47" s="158"/>
      <c r="B47" s="163"/>
      <c r="C47" s="18"/>
      <c r="D47" s="18"/>
      <c r="E47" s="18"/>
      <c r="F47" s="172"/>
      <c r="G47" s="163"/>
      <c r="H47" s="172"/>
      <c r="I47" s="163"/>
      <c r="J47" s="172"/>
      <c r="K47" s="163"/>
      <c r="L47" s="165"/>
    </row>
    <row r="48" spans="1:12" ht="20.100000000000001" customHeight="1" x14ac:dyDescent="0.25">
      <c r="A48" s="158"/>
      <c r="B48" s="163"/>
      <c r="C48" s="18"/>
      <c r="D48" s="18"/>
      <c r="E48" s="18"/>
      <c r="F48" s="172"/>
      <c r="G48" s="163"/>
      <c r="H48" s="172"/>
      <c r="I48" s="163"/>
      <c r="J48" s="172"/>
      <c r="K48" s="163"/>
      <c r="L48" s="165"/>
    </row>
    <row r="49" spans="1:12" ht="20.100000000000001" customHeight="1" x14ac:dyDescent="0.25">
      <c r="A49" s="158"/>
      <c r="B49" s="163"/>
      <c r="C49" s="13"/>
      <c r="D49" s="13"/>
      <c r="E49" s="160"/>
      <c r="F49" s="161"/>
      <c r="G49" s="163"/>
      <c r="H49" s="161"/>
      <c r="I49" s="159"/>
      <c r="J49" s="161"/>
      <c r="K49" s="159"/>
      <c r="L49" s="165"/>
    </row>
    <row r="50" spans="1:12" ht="20.100000000000001" customHeight="1" x14ac:dyDescent="0.25">
      <c r="A50" s="158"/>
      <c r="B50" s="163"/>
      <c r="C50" s="13"/>
      <c r="D50" s="13"/>
      <c r="E50" s="160"/>
      <c r="F50" s="161"/>
      <c r="G50" s="163"/>
      <c r="H50" s="161"/>
      <c r="I50" s="159"/>
      <c r="J50" s="161"/>
      <c r="K50" s="159"/>
      <c r="L50" s="165"/>
    </row>
    <row r="51" spans="1:12" ht="20.100000000000001" customHeight="1" thickBot="1" x14ac:dyDescent="0.3">
      <c r="A51" s="173"/>
      <c r="B51" s="174"/>
      <c r="C51" s="23"/>
      <c r="D51" s="23"/>
      <c r="E51" s="23"/>
      <c r="F51" s="175"/>
      <c r="G51" s="174"/>
      <c r="H51" s="175"/>
      <c r="I51" s="174"/>
      <c r="J51" s="175"/>
      <c r="K51" s="174"/>
      <c r="L51" s="176"/>
    </row>
    <row r="52" spans="1:12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</row>
    <row r="58" spans="1:12" x14ac:dyDescent="0.25">
      <c r="A58" s="85"/>
    </row>
    <row r="59" spans="1:12" x14ac:dyDescent="0.25">
      <c r="A59" s="45"/>
    </row>
  </sheetData>
  <mergeCells count="5">
    <mergeCell ref="A1:L1"/>
    <mergeCell ref="A2:L2"/>
    <mergeCell ref="A3:L3"/>
    <mergeCell ref="A4:L4"/>
    <mergeCell ref="A5:L5"/>
  </mergeCells>
  <phoneticPr fontId="35" type="noConversion"/>
  <printOptions horizontalCentered="1"/>
  <pageMargins left="0.7" right="0.7" top="0.5" bottom="0.5" header="0" footer="0"/>
  <pageSetup scale="69" fitToHeight="0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B61F0-A07E-4768-83FE-BE5476DB90DB}">
  <sheetPr>
    <pageSetUpPr fitToPage="1"/>
  </sheetPr>
  <dimension ref="A1:M57"/>
  <sheetViews>
    <sheetView topLeftCell="A4" zoomScale="80" zoomScaleNormal="80" workbookViewId="0">
      <selection activeCell="G36" sqref="G36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21" t="s">
        <v>0</v>
      </c>
      <c r="B1" s="221"/>
      <c r="C1" s="221"/>
      <c r="D1" s="221"/>
      <c r="E1" s="221"/>
      <c r="F1" s="221"/>
      <c r="G1" s="221"/>
      <c r="H1" s="221"/>
      <c r="I1" s="1"/>
      <c r="J1" s="1"/>
      <c r="K1" s="1"/>
      <c r="L1" s="1"/>
      <c r="M1" s="3"/>
    </row>
    <row r="2" spans="1:13" ht="20.25" x14ac:dyDescent="0.25">
      <c r="A2" s="222" t="s">
        <v>45</v>
      </c>
      <c r="B2" s="222"/>
      <c r="C2" s="222"/>
      <c r="D2" s="222"/>
      <c r="E2" s="222"/>
      <c r="F2" s="222"/>
      <c r="G2" s="222"/>
      <c r="H2" s="222"/>
      <c r="I2" s="5"/>
      <c r="J2" s="5"/>
      <c r="K2" s="5"/>
      <c r="L2" s="5"/>
      <c r="M2" s="7"/>
    </row>
    <row r="3" spans="1:13" ht="21" x14ac:dyDescent="0.25">
      <c r="A3" s="223" t="s">
        <v>46</v>
      </c>
      <c r="B3" s="223"/>
      <c r="C3" s="223"/>
      <c r="D3" s="223"/>
      <c r="E3" s="223"/>
      <c r="F3" s="223"/>
      <c r="G3" s="223"/>
      <c r="H3" s="223"/>
      <c r="I3" s="6"/>
      <c r="J3" s="6"/>
      <c r="K3" s="6"/>
      <c r="L3" s="6"/>
      <c r="M3" s="8"/>
    </row>
    <row r="4" spans="1:13" ht="15" customHeight="1" x14ac:dyDescent="0.25">
      <c r="A4" s="224"/>
      <c r="B4" s="224"/>
      <c r="C4" s="224"/>
      <c r="D4" s="224"/>
      <c r="E4" s="224"/>
      <c r="F4" s="224"/>
      <c r="G4" s="224"/>
      <c r="H4" s="224"/>
      <c r="I4" s="9"/>
      <c r="J4" s="9"/>
      <c r="K4" s="9"/>
      <c r="L4" s="9"/>
    </row>
    <row r="5" spans="1:13" ht="15" customHeight="1" x14ac:dyDescent="0.25">
      <c r="A5" s="243" t="s">
        <v>158</v>
      </c>
      <c r="B5" s="243"/>
      <c r="C5" s="243"/>
      <c r="D5" s="243"/>
      <c r="E5" s="49"/>
      <c r="F5" s="49"/>
      <c r="G5" s="49"/>
      <c r="H5" s="50"/>
      <c r="I5" s="50"/>
      <c r="J5" s="50"/>
      <c r="K5" s="50"/>
      <c r="L5" s="50"/>
    </row>
    <row r="6" spans="1:13" ht="6.75" customHeight="1" thickBot="1" x14ac:dyDescent="0.3">
      <c r="A6" s="51"/>
      <c r="B6" s="51"/>
      <c r="C6" s="51"/>
      <c r="D6" s="51"/>
      <c r="E6" s="51"/>
      <c r="F6" s="51"/>
      <c r="G6" s="51"/>
      <c r="H6" s="50"/>
      <c r="I6" s="50"/>
      <c r="J6" s="50"/>
      <c r="K6" s="50"/>
      <c r="L6" s="50"/>
    </row>
    <row r="7" spans="1:13" ht="54.75" thickBot="1" x14ac:dyDescent="0.3">
      <c r="A7" s="52" t="s">
        <v>50</v>
      </c>
      <c r="B7" s="52" t="s">
        <v>51</v>
      </c>
      <c r="C7" s="52" t="s">
        <v>52</v>
      </c>
      <c r="D7" s="52" t="s">
        <v>53</v>
      </c>
      <c r="E7" s="52" t="s">
        <v>54</v>
      </c>
      <c r="F7" s="52" t="s">
        <v>55</v>
      </c>
      <c r="G7" s="52" t="s">
        <v>56</v>
      </c>
      <c r="H7" s="52" t="s">
        <v>57</v>
      </c>
    </row>
    <row r="8" spans="1:13" ht="20.100000000000001" customHeight="1" x14ac:dyDescent="0.25">
      <c r="A8" s="53" t="s">
        <v>544</v>
      </c>
      <c r="B8" s="54">
        <v>1214</v>
      </c>
      <c r="C8" s="13" t="s">
        <v>191</v>
      </c>
      <c r="D8" s="55" t="s">
        <v>493</v>
      </c>
      <c r="E8" s="55">
        <v>250</v>
      </c>
      <c r="F8" s="55"/>
      <c r="G8" s="55"/>
      <c r="H8" s="56">
        <f t="shared" ref="H8:H36" si="0">G8/E8</f>
        <v>0</v>
      </c>
    </row>
    <row r="9" spans="1:13" ht="20.100000000000001" customHeight="1" x14ac:dyDescent="0.25">
      <c r="A9" s="60" t="s">
        <v>534</v>
      </c>
      <c r="B9" s="181"/>
      <c r="C9" s="182"/>
      <c r="D9" s="64"/>
      <c r="E9" s="64">
        <f>SUM(E8)</f>
        <v>250</v>
      </c>
      <c r="F9" s="64"/>
      <c r="G9" s="64">
        <f>SUM(G8)</f>
        <v>0</v>
      </c>
      <c r="H9" s="179">
        <f t="shared" si="0"/>
        <v>0</v>
      </c>
    </row>
    <row r="10" spans="1:13" ht="20.100000000000001" customHeight="1" x14ac:dyDescent="0.25">
      <c r="A10" s="53"/>
      <c r="B10" s="54"/>
      <c r="C10" s="13"/>
      <c r="D10" s="55"/>
      <c r="E10" s="55"/>
      <c r="F10" s="55"/>
      <c r="G10" s="55"/>
      <c r="H10" s="56"/>
    </row>
    <row r="11" spans="1:13" ht="20.100000000000001" customHeight="1" x14ac:dyDescent="0.25">
      <c r="A11" s="53" t="s">
        <v>545</v>
      </c>
      <c r="B11" s="54">
        <v>1215</v>
      </c>
      <c r="C11" s="13" t="s">
        <v>191</v>
      </c>
      <c r="D11" s="55">
        <v>8</v>
      </c>
      <c r="E11" s="55">
        <v>200</v>
      </c>
      <c r="F11" s="55"/>
      <c r="G11" s="55"/>
      <c r="H11" s="56">
        <f t="shared" si="0"/>
        <v>0</v>
      </c>
    </row>
    <row r="12" spans="1:13" s="67" customFormat="1" ht="20.100000000000001" customHeight="1" x14ac:dyDescent="0.25">
      <c r="A12" s="53" t="s">
        <v>546</v>
      </c>
      <c r="B12" s="54">
        <v>1215</v>
      </c>
      <c r="C12" s="13" t="s">
        <v>191</v>
      </c>
      <c r="D12" s="55">
        <v>8</v>
      </c>
      <c r="E12" s="55">
        <v>200</v>
      </c>
      <c r="F12" s="55"/>
      <c r="G12" s="55"/>
      <c r="H12" s="56">
        <f t="shared" si="0"/>
        <v>0</v>
      </c>
    </row>
    <row r="13" spans="1:13" s="67" customFormat="1" ht="20.100000000000001" customHeight="1" x14ac:dyDescent="0.25">
      <c r="A13" s="60" t="s">
        <v>535</v>
      </c>
      <c r="B13" s="181"/>
      <c r="C13" s="182"/>
      <c r="D13" s="64"/>
      <c r="E13" s="64">
        <f>SUM(E11:E12)</f>
        <v>400</v>
      </c>
      <c r="F13" s="64"/>
      <c r="G13" s="64">
        <f>SUM(G11:G12)</f>
        <v>0</v>
      </c>
      <c r="H13" s="65">
        <f t="shared" si="0"/>
        <v>0</v>
      </c>
    </row>
    <row r="14" spans="1:13" s="67" customFormat="1" ht="20.100000000000001" customHeight="1" x14ac:dyDescent="0.25">
      <c r="A14" s="53"/>
      <c r="B14" s="57"/>
      <c r="C14" s="13"/>
      <c r="D14" s="55"/>
      <c r="E14" s="55"/>
      <c r="F14" s="58"/>
      <c r="G14" s="58"/>
      <c r="H14" s="59"/>
    </row>
    <row r="15" spans="1:13" s="67" customFormat="1" ht="20.100000000000001" customHeight="1" x14ac:dyDescent="0.25">
      <c r="A15" s="53" t="s">
        <v>547</v>
      </c>
      <c r="B15" s="57">
        <v>1213</v>
      </c>
      <c r="C15" s="18" t="s">
        <v>191</v>
      </c>
      <c r="D15" s="58">
        <v>8</v>
      </c>
      <c r="E15" s="55">
        <v>150</v>
      </c>
      <c r="F15" s="58"/>
      <c r="G15" s="58"/>
      <c r="H15" s="59">
        <f t="shared" si="0"/>
        <v>0</v>
      </c>
    </row>
    <row r="16" spans="1:13" s="67" customFormat="1" ht="20.100000000000001" customHeight="1" x14ac:dyDescent="0.25">
      <c r="A16" s="53" t="s">
        <v>548</v>
      </c>
      <c r="B16" s="57">
        <v>1213</v>
      </c>
      <c r="C16" s="18" t="s">
        <v>191</v>
      </c>
      <c r="D16" s="58">
        <v>8</v>
      </c>
      <c r="E16" s="55">
        <v>125</v>
      </c>
      <c r="F16" s="58"/>
      <c r="G16" s="58"/>
      <c r="H16" s="59">
        <f t="shared" si="0"/>
        <v>0</v>
      </c>
    </row>
    <row r="17" spans="1:8" ht="20.100000000000001" customHeight="1" x14ac:dyDescent="0.25">
      <c r="A17" s="53" t="s">
        <v>549</v>
      </c>
      <c r="B17" s="57">
        <v>1213</v>
      </c>
      <c r="C17" s="18" t="s">
        <v>191</v>
      </c>
      <c r="D17" s="58">
        <v>8</v>
      </c>
      <c r="E17" s="55">
        <v>125</v>
      </c>
      <c r="F17" s="58"/>
      <c r="G17" s="58"/>
      <c r="H17" s="59">
        <f t="shared" si="0"/>
        <v>0</v>
      </c>
    </row>
    <row r="18" spans="1:8" ht="20.100000000000001" customHeight="1" x14ac:dyDescent="0.25">
      <c r="A18" s="53" t="s">
        <v>550</v>
      </c>
      <c r="B18" s="57">
        <v>1213</v>
      </c>
      <c r="C18" s="18" t="s">
        <v>191</v>
      </c>
      <c r="D18" s="58">
        <v>8</v>
      </c>
      <c r="E18" s="58">
        <v>150</v>
      </c>
      <c r="F18" s="58"/>
      <c r="G18" s="58"/>
      <c r="H18" s="59">
        <f t="shared" si="0"/>
        <v>0</v>
      </c>
    </row>
    <row r="19" spans="1:8" ht="20.100000000000001" customHeight="1" x14ac:dyDescent="0.25">
      <c r="A19" s="60" t="s">
        <v>536</v>
      </c>
      <c r="B19" s="181"/>
      <c r="C19" s="182"/>
      <c r="D19" s="64"/>
      <c r="E19" s="64">
        <f>SUM(E15:E18)</f>
        <v>550</v>
      </c>
      <c r="F19" s="64"/>
      <c r="G19" s="64">
        <f>SUM(G15:G18)</f>
        <v>0</v>
      </c>
      <c r="H19" s="65">
        <f t="shared" si="0"/>
        <v>0</v>
      </c>
    </row>
    <row r="20" spans="1:8" s="67" customFormat="1" ht="20.100000000000001" customHeight="1" x14ac:dyDescent="0.25">
      <c r="A20" s="53"/>
      <c r="B20" s="57"/>
      <c r="C20" s="18"/>
      <c r="D20" s="58"/>
      <c r="E20" s="58"/>
      <c r="F20" s="58"/>
      <c r="G20" s="58"/>
      <c r="H20" s="59"/>
    </row>
    <row r="21" spans="1:8" ht="20.100000000000001" customHeight="1" x14ac:dyDescent="0.25">
      <c r="A21" s="53" t="s">
        <v>551</v>
      </c>
      <c r="B21" s="57">
        <v>1208</v>
      </c>
      <c r="C21" s="18" t="s">
        <v>191</v>
      </c>
      <c r="D21" s="58">
        <v>6</v>
      </c>
      <c r="E21" s="58">
        <v>100</v>
      </c>
      <c r="F21" s="58"/>
      <c r="G21" s="58"/>
      <c r="H21" s="59">
        <f t="shared" si="0"/>
        <v>0</v>
      </c>
    </row>
    <row r="22" spans="1:8" ht="20.100000000000001" customHeight="1" x14ac:dyDescent="0.25">
      <c r="A22" s="53" t="s">
        <v>552</v>
      </c>
      <c r="B22" s="57">
        <v>1206</v>
      </c>
      <c r="C22" s="18" t="s">
        <v>191</v>
      </c>
      <c r="D22" s="58">
        <v>8</v>
      </c>
      <c r="E22" s="58">
        <v>175</v>
      </c>
      <c r="F22" s="58"/>
      <c r="G22" s="58"/>
      <c r="H22" s="59">
        <f t="shared" si="0"/>
        <v>0</v>
      </c>
    </row>
    <row r="23" spans="1:8" ht="20.100000000000001" customHeight="1" x14ac:dyDescent="0.25">
      <c r="A23" s="53" t="s">
        <v>553</v>
      </c>
      <c r="B23" s="57">
        <v>1207</v>
      </c>
      <c r="C23" s="18" t="s">
        <v>191</v>
      </c>
      <c r="D23" s="58">
        <v>8</v>
      </c>
      <c r="E23" s="58">
        <v>125</v>
      </c>
      <c r="F23" s="58"/>
      <c r="G23" s="58"/>
      <c r="H23" s="59">
        <f t="shared" si="0"/>
        <v>0</v>
      </c>
    </row>
    <row r="24" spans="1:8" ht="20.100000000000001" customHeight="1" x14ac:dyDescent="0.25">
      <c r="A24" s="60" t="s">
        <v>537</v>
      </c>
      <c r="B24" s="61"/>
      <c r="C24" s="62"/>
      <c r="D24" s="63"/>
      <c r="E24" s="63">
        <f>SUM(E21:E23)</f>
        <v>400</v>
      </c>
      <c r="F24" s="63"/>
      <c r="G24" s="63">
        <f>SUM(G21:G23)</f>
        <v>0</v>
      </c>
      <c r="H24" s="65">
        <f t="shared" si="0"/>
        <v>0</v>
      </c>
    </row>
    <row r="25" spans="1:8" ht="20.100000000000001" customHeight="1" x14ac:dyDescent="0.25">
      <c r="A25" s="53"/>
      <c r="B25" s="57"/>
      <c r="C25" s="18"/>
      <c r="D25" s="58"/>
      <c r="E25" s="58"/>
      <c r="F25" s="58"/>
      <c r="G25" s="58"/>
      <c r="H25" s="59"/>
    </row>
    <row r="26" spans="1:8" ht="20.100000000000001" customHeight="1" x14ac:dyDescent="0.25">
      <c r="A26" s="53" t="s">
        <v>554</v>
      </c>
      <c r="B26" s="57">
        <v>1200</v>
      </c>
      <c r="C26" s="18" t="s">
        <v>191</v>
      </c>
      <c r="D26" s="58">
        <v>8</v>
      </c>
      <c r="E26" s="58">
        <v>175</v>
      </c>
      <c r="F26" s="58"/>
      <c r="G26" s="58"/>
      <c r="H26" s="59">
        <f t="shared" si="0"/>
        <v>0</v>
      </c>
    </row>
    <row r="27" spans="1:8" ht="20.100000000000001" customHeight="1" x14ac:dyDescent="0.25">
      <c r="A27" s="53" t="s">
        <v>555</v>
      </c>
      <c r="B27" s="57">
        <v>1200</v>
      </c>
      <c r="C27" s="18" t="s">
        <v>191</v>
      </c>
      <c r="D27" s="58">
        <v>8</v>
      </c>
      <c r="E27" s="58">
        <v>175</v>
      </c>
      <c r="F27" s="58"/>
      <c r="G27" s="58"/>
      <c r="H27" s="59">
        <f t="shared" si="0"/>
        <v>0</v>
      </c>
    </row>
    <row r="28" spans="1:8" ht="20.100000000000001" customHeight="1" x14ac:dyDescent="0.25">
      <c r="A28" s="53" t="s">
        <v>556</v>
      </c>
      <c r="B28" s="57">
        <v>1205</v>
      </c>
      <c r="C28" s="18" t="s">
        <v>191</v>
      </c>
      <c r="D28" s="58" t="s">
        <v>327</v>
      </c>
      <c r="E28" s="58">
        <v>75</v>
      </c>
      <c r="F28" s="58"/>
      <c r="G28" s="58"/>
      <c r="H28" s="59">
        <f t="shared" si="0"/>
        <v>0</v>
      </c>
    </row>
    <row r="29" spans="1:8" ht="20.100000000000001" customHeight="1" x14ac:dyDescent="0.25">
      <c r="A29" s="60" t="s">
        <v>538</v>
      </c>
      <c r="B29" s="61"/>
      <c r="C29" s="62"/>
      <c r="D29" s="63"/>
      <c r="E29" s="63">
        <f>SUM(E26:E28)</f>
        <v>425</v>
      </c>
      <c r="F29" s="63"/>
      <c r="G29" s="63">
        <f>SUM(G26:G28)</f>
        <v>0</v>
      </c>
      <c r="H29" s="65">
        <f t="shared" si="0"/>
        <v>0</v>
      </c>
    </row>
    <row r="30" spans="1:8" ht="20.100000000000001" customHeight="1" x14ac:dyDescent="0.25">
      <c r="A30" s="53"/>
      <c r="B30" s="57"/>
      <c r="C30" s="18"/>
      <c r="D30" s="58"/>
      <c r="E30" s="58"/>
      <c r="F30" s="58"/>
      <c r="G30" s="58"/>
      <c r="H30" s="59"/>
    </row>
    <row r="31" spans="1:8" ht="20.100000000000001" customHeight="1" x14ac:dyDescent="0.25">
      <c r="A31" s="53" t="s">
        <v>557</v>
      </c>
      <c r="B31" s="57">
        <v>1202</v>
      </c>
      <c r="C31" s="18" t="s">
        <v>191</v>
      </c>
      <c r="D31" s="58" t="s">
        <v>389</v>
      </c>
      <c r="E31" s="58">
        <v>175</v>
      </c>
      <c r="F31" s="58"/>
      <c r="G31" s="58"/>
      <c r="H31" s="59">
        <f t="shared" si="0"/>
        <v>0</v>
      </c>
    </row>
    <row r="32" spans="1:8" ht="20.100000000000001" customHeight="1" x14ac:dyDescent="0.25">
      <c r="A32" s="60" t="s">
        <v>539</v>
      </c>
      <c r="B32" s="61"/>
      <c r="C32" s="62"/>
      <c r="D32" s="63"/>
      <c r="E32" s="63">
        <f>SUM(E31)</f>
        <v>175</v>
      </c>
      <c r="F32" s="63"/>
      <c r="G32" s="63">
        <f>SUM(G31)</f>
        <v>0</v>
      </c>
      <c r="H32" s="65">
        <f t="shared" si="0"/>
        <v>0</v>
      </c>
    </row>
    <row r="33" spans="1:8" ht="20.100000000000001" customHeight="1" x14ac:dyDescent="0.25">
      <c r="A33" s="53"/>
      <c r="B33" s="57"/>
      <c r="C33" s="18"/>
      <c r="D33" s="58"/>
      <c r="E33" s="58"/>
      <c r="F33" s="58"/>
      <c r="G33" s="58"/>
      <c r="H33" s="59"/>
    </row>
    <row r="34" spans="1:8" ht="20.100000000000001" customHeight="1" x14ac:dyDescent="0.25">
      <c r="A34" s="53" t="s">
        <v>558</v>
      </c>
      <c r="B34" s="57">
        <v>1211</v>
      </c>
      <c r="C34" s="18" t="s">
        <v>191</v>
      </c>
      <c r="D34" s="58" t="s">
        <v>389</v>
      </c>
      <c r="E34" s="58">
        <v>125</v>
      </c>
      <c r="F34" s="58"/>
      <c r="G34" s="58"/>
      <c r="H34" s="59">
        <f t="shared" si="0"/>
        <v>0</v>
      </c>
    </row>
    <row r="35" spans="1:8" ht="20.100000000000001" customHeight="1" x14ac:dyDescent="0.25">
      <c r="A35" s="53" t="s">
        <v>559</v>
      </c>
      <c r="B35" s="57">
        <v>1212</v>
      </c>
      <c r="C35" s="18" t="s">
        <v>191</v>
      </c>
      <c r="D35" s="58" t="s">
        <v>389</v>
      </c>
      <c r="E35" s="58">
        <v>150</v>
      </c>
      <c r="F35" s="58"/>
      <c r="G35" s="58"/>
      <c r="H35" s="59">
        <f t="shared" si="0"/>
        <v>0</v>
      </c>
    </row>
    <row r="36" spans="1:8" ht="20.100000000000001" customHeight="1" x14ac:dyDescent="0.25">
      <c r="A36" s="60" t="s">
        <v>540</v>
      </c>
      <c r="B36" s="61"/>
      <c r="C36" s="62"/>
      <c r="D36" s="63"/>
      <c r="E36" s="63">
        <f>SUM(E34:E35)</f>
        <v>275</v>
      </c>
      <c r="F36" s="63"/>
      <c r="G36" s="63">
        <f>SUM(G34:G35)</f>
        <v>0</v>
      </c>
      <c r="H36" s="65">
        <f t="shared" si="0"/>
        <v>0</v>
      </c>
    </row>
    <row r="37" spans="1:8" ht="20.100000000000001" customHeight="1" x14ac:dyDescent="0.25">
      <c r="A37" s="53"/>
      <c r="B37" s="57"/>
      <c r="C37" s="18"/>
      <c r="D37" s="58"/>
      <c r="E37" s="58"/>
      <c r="F37" s="58"/>
      <c r="G37" s="58"/>
      <c r="H37" s="59"/>
    </row>
    <row r="38" spans="1:8" ht="20.100000000000001" customHeight="1" x14ac:dyDescent="0.25">
      <c r="A38" s="53"/>
      <c r="B38" s="57"/>
      <c r="C38" s="18"/>
      <c r="D38" s="58"/>
      <c r="E38" s="58"/>
      <c r="F38" s="58"/>
      <c r="G38" s="58"/>
      <c r="H38" s="59"/>
    </row>
    <row r="39" spans="1:8" ht="20.100000000000001" customHeight="1" thickBot="1" x14ac:dyDescent="0.3">
      <c r="A39" s="68"/>
      <c r="B39" s="69"/>
      <c r="C39" s="70"/>
      <c r="D39" s="71"/>
      <c r="E39" s="72"/>
      <c r="F39" s="71"/>
      <c r="G39" s="72"/>
      <c r="H39" s="73"/>
    </row>
    <row r="40" spans="1:8" ht="20.100000000000001" customHeight="1" x14ac:dyDescent="0.25">
      <c r="A40" s="74"/>
      <c r="B40" s="75"/>
      <c r="C40" s="76"/>
      <c r="D40" s="76"/>
      <c r="E40" s="77"/>
      <c r="F40" s="76"/>
      <c r="G40" s="78"/>
      <c r="H40" s="78"/>
    </row>
    <row r="41" spans="1:8" ht="20.100000000000001" customHeight="1" x14ac:dyDescent="0.25">
      <c r="A41" s="79"/>
      <c r="B41" s="79"/>
      <c r="C41" s="80"/>
      <c r="D41" s="81"/>
      <c r="E41" s="81"/>
      <c r="F41" s="81"/>
      <c r="G41" s="81"/>
      <c r="H41" s="82"/>
    </row>
    <row r="42" spans="1:8" ht="20.100000000000001" customHeight="1" x14ac:dyDescent="0.25">
      <c r="A42" s="79"/>
      <c r="B42" s="79"/>
      <c r="C42" s="80"/>
      <c r="D42" s="81"/>
      <c r="E42" s="81"/>
      <c r="F42" s="81"/>
      <c r="G42" s="81"/>
      <c r="H42" s="82"/>
    </row>
    <row r="43" spans="1:8" ht="20.100000000000001" customHeight="1" x14ac:dyDescent="0.25">
      <c r="A43" s="79"/>
      <c r="B43" s="79"/>
      <c r="C43" s="80"/>
      <c r="D43" s="81"/>
      <c r="E43" s="81"/>
      <c r="F43" s="81"/>
      <c r="G43" s="81"/>
      <c r="H43" s="82"/>
    </row>
    <row r="44" spans="1:8" ht="20.100000000000001" customHeight="1" x14ac:dyDescent="0.25">
      <c r="A44" s="83"/>
      <c r="B44" s="83"/>
      <c r="C44" s="80"/>
      <c r="D44" s="81"/>
      <c r="E44" s="81"/>
      <c r="F44" s="81"/>
      <c r="G44" s="81"/>
      <c r="H44" s="82"/>
    </row>
    <row r="47" spans="1:8" x14ac:dyDescent="0.25">
      <c r="A47" s="84"/>
    </row>
    <row r="48" spans="1:8" x14ac:dyDescent="0.25">
      <c r="A48" s="74"/>
      <c r="B48" s="75"/>
      <c r="C48" s="76"/>
      <c r="D48" s="76"/>
      <c r="E48" s="77"/>
      <c r="F48" s="76"/>
      <c r="G48" s="78"/>
      <c r="H48" s="78"/>
    </row>
    <row r="49" spans="1:8" x14ac:dyDescent="0.25">
      <c r="A49" s="79"/>
      <c r="B49" s="79"/>
      <c r="C49" s="80"/>
      <c r="D49" s="81"/>
      <c r="E49" s="81"/>
      <c r="F49" s="81"/>
      <c r="G49" s="81"/>
      <c r="H49" s="82"/>
    </row>
    <row r="50" spans="1:8" x14ac:dyDescent="0.25">
      <c r="A50" s="83"/>
      <c r="B50" s="83"/>
      <c r="C50" s="80"/>
      <c r="D50" s="81"/>
      <c r="E50" s="81"/>
      <c r="F50" s="81"/>
      <c r="G50" s="81"/>
      <c r="H50" s="82"/>
    </row>
    <row r="51" spans="1:8" x14ac:dyDescent="0.25">
      <c r="A51" s="79"/>
      <c r="B51" s="79"/>
      <c r="C51" s="80"/>
      <c r="D51" s="81"/>
      <c r="E51" s="81"/>
      <c r="F51" s="81"/>
      <c r="G51" s="81"/>
      <c r="H51" s="82"/>
    </row>
    <row r="52" spans="1:8" x14ac:dyDescent="0.25">
      <c r="A52" s="79"/>
      <c r="B52" s="79"/>
      <c r="C52" s="80"/>
      <c r="D52" s="81"/>
      <c r="E52" s="81"/>
      <c r="F52" s="81"/>
      <c r="G52" s="81"/>
      <c r="H52" s="82"/>
    </row>
    <row r="53" spans="1:8" x14ac:dyDescent="0.25">
      <c r="A53" s="83"/>
      <c r="B53" s="83"/>
      <c r="C53" s="80"/>
      <c r="D53" s="81"/>
      <c r="E53" s="81"/>
      <c r="F53" s="81"/>
      <c r="G53" s="81"/>
      <c r="H53" s="82"/>
    </row>
    <row r="54" spans="1:8" x14ac:dyDescent="0.25">
      <c r="A54" s="79"/>
      <c r="B54" s="79"/>
      <c r="C54" s="80"/>
      <c r="D54" s="81"/>
      <c r="E54" s="81"/>
      <c r="F54" s="81"/>
      <c r="G54" s="81"/>
      <c r="H54" s="82"/>
    </row>
    <row r="56" spans="1:8" x14ac:dyDescent="0.25">
      <c r="A56" s="85"/>
    </row>
    <row r="57" spans="1:8" x14ac:dyDescent="0.25">
      <c r="A57" s="45"/>
    </row>
  </sheetData>
  <mergeCells count="5">
    <mergeCell ref="A1:H1"/>
    <mergeCell ref="A2:H2"/>
    <mergeCell ref="A3:H3"/>
    <mergeCell ref="A4:H4"/>
    <mergeCell ref="A5:D5"/>
  </mergeCells>
  <phoneticPr fontId="35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A39F3-F332-47CA-9415-49D050925FD5}">
  <sheetPr>
    <pageSetUpPr fitToPage="1"/>
  </sheetPr>
  <dimension ref="A1:M57"/>
  <sheetViews>
    <sheetView topLeftCell="A7" zoomScale="80" zoomScaleNormal="80" workbookViewId="0">
      <selection activeCell="G37" sqref="G37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21" t="s">
        <v>0</v>
      </c>
      <c r="B1" s="221"/>
      <c r="C1" s="221"/>
      <c r="D1" s="221"/>
      <c r="E1" s="221"/>
      <c r="F1" s="221"/>
      <c r="G1" s="221"/>
      <c r="H1" s="221"/>
      <c r="I1" s="1"/>
      <c r="J1" s="1"/>
      <c r="K1" s="1"/>
      <c r="L1" s="1"/>
      <c r="M1" s="3"/>
    </row>
    <row r="2" spans="1:13" ht="20.25" x14ac:dyDescent="0.25">
      <c r="A2" s="222" t="s">
        <v>45</v>
      </c>
      <c r="B2" s="222"/>
      <c r="C2" s="222"/>
      <c r="D2" s="222"/>
      <c r="E2" s="222"/>
      <c r="F2" s="222"/>
      <c r="G2" s="222"/>
      <c r="H2" s="222"/>
      <c r="I2" s="5"/>
      <c r="J2" s="5"/>
      <c r="K2" s="5"/>
      <c r="L2" s="5"/>
      <c r="M2" s="7"/>
    </row>
    <row r="3" spans="1:13" ht="21" x14ac:dyDescent="0.25">
      <c r="A3" s="223" t="s">
        <v>46</v>
      </c>
      <c r="B3" s="223"/>
      <c r="C3" s="223"/>
      <c r="D3" s="223"/>
      <c r="E3" s="223"/>
      <c r="F3" s="223"/>
      <c r="G3" s="223"/>
      <c r="H3" s="223"/>
      <c r="I3" s="6"/>
      <c r="J3" s="6"/>
      <c r="K3" s="6"/>
      <c r="L3" s="6"/>
      <c r="M3" s="8"/>
    </row>
    <row r="4" spans="1:13" ht="15" customHeight="1" x14ac:dyDescent="0.25">
      <c r="A4" s="224"/>
      <c r="B4" s="224"/>
      <c r="C4" s="224"/>
      <c r="D4" s="224"/>
      <c r="E4" s="224"/>
      <c r="F4" s="224"/>
      <c r="G4" s="224"/>
      <c r="H4" s="224"/>
      <c r="I4" s="9"/>
      <c r="J4" s="9"/>
      <c r="K4" s="9"/>
      <c r="L4" s="9"/>
    </row>
    <row r="5" spans="1:13" ht="15" customHeight="1" x14ac:dyDescent="0.25">
      <c r="A5" s="243" t="s">
        <v>158</v>
      </c>
      <c r="B5" s="243"/>
      <c r="C5" s="243"/>
      <c r="D5" s="243"/>
      <c r="E5" s="49"/>
      <c r="F5" s="49"/>
      <c r="G5" s="49"/>
      <c r="H5" s="50"/>
      <c r="I5" s="50"/>
      <c r="J5" s="50"/>
      <c r="K5" s="50"/>
      <c r="L5" s="50"/>
    </row>
    <row r="6" spans="1:13" ht="6.75" customHeight="1" thickBot="1" x14ac:dyDescent="0.3">
      <c r="A6" s="51"/>
      <c r="B6" s="51"/>
      <c r="C6" s="51"/>
      <c r="D6" s="51"/>
      <c r="E6" s="51"/>
      <c r="F6" s="51"/>
      <c r="G6" s="51"/>
      <c r="H6" s="50"/>
      <c r="I6" s="50"/>
      <c r="J6" s="50"/>
      <c r="K6" s="50"/>
      <c r="L6" s="50"/>
    </row>
    <row r="7" spans="1:13" ht="54.75" thickBot="1" x14ac:dyDescent="0.3">
      <c r="A7" s="52" t="s">
        <v>50</v>
      </c>
      <c r="B7" s="52" t="s">
        <v>51</v>
      </c>
      <c r="C7" s="52" t="s">
        <v>52</v>
      </c>
      <c r="D7" s="52" t="s">
        <v>53</v>
      </c>
      <c r="E7" s="52" t="s">
        <v>54</v>
      </c>
      <c r="F7" s="52" t="s">
        <v>55</v>
      </c>
      <c r="G7" s="52" t="s">
        <v>56</v>
      </c>
      <c r="H7" s="52" t="s">
        <v>57</v>
      </c>
    </row>
    <row r="8" spans="1:13" ht="20.100000000000001" customHeight="1" x14ac:dyDescent="0.25">
      <c r="A8" s="53" t="s">
        <v>560</v>
      </c>
      <c r="B8" s="54">
        <v>1216</v>
      </c>
      <c r="C8" s="13" t="s">
        <v>191</v>
      </c>
      <c r="D8" s="55">
        <v>8</v>
      </c>
      <c r="E8" s="55">
        <v>225</v>
      </c>
      <c r="F8" s="55"/>
      <c r="G8" s="55"/>
      <c r="H8" s="56">
        <f t="shared" ref="H8:H35" si="0">G8/E8</f>
        <v>0</v>
      </c>
    </row>
    <row r="9" spans="1:13" ht="20.100000000000001" customHeight="1" x14ac:dyDescent="0.25">
      <c r="A9" s="53" t="s">
        <v>561</v>
      </c>
      <c r="B9" s="54">
        <v>1216</v>
      </c>
      <c r="C9" s="13" t="s">
        <v>191</v>
      </c>
      <c r="D9" s="55">
        <v>8</v>
      </c>
      <c r="E9" s="55">
        <v>250</v>
      </c>
      <c r="F9" s="55"/>
      <c r="G9" s="55"/>
      <c r="H9" s="56">
        <f t="shared" si="0"/>
        <v>0</v>
      </c>
    </row>
    <row r="10" spans="1:13" ht="20.100000000000001" customHeight="1" x14ac:dyDescent="0.25">
      <c r="A10" s="53" t="s">
        <v>562</v>
      </c>
      <c r="B10" s="54">
        <v>1216</v>
      </c>
      <c r="C10" s="13" t="s">
        <v>191</v>
      </c>
      <c r="D10" s="55">
        <v>8</v>
      </c>
      <c r="E10" s="55">
        <v>225</v>
      </c>
      <c r="F10" s="55"/>
      <c r="G10" s="55"/>
      <c r="H10" s="56">
        <f t="shared" si="0"/>
        <v>0</v>
      </c>
    </row>
    <row r="11" spans="1:13" ht="20.100000000000001" customHeight="1" x14ac:dyDescent="0.25">
      <c r="A11" s="53" t="s">
        <v>563</v>
      </c>
      <c r="B11" s="54">
        <v>1216</v>
      </c>
      <c r="C11" s="13" t="s">
        <v>191</v>
      </c>
      <c r="D11" s="55">
        <v>8</v>
      </c>
      <c r="E11" s="55">
        <v>250</v>
      </c>
      <c r="F11" s="55"/>
      <c r="G11" s="55"/>
      <c r="H11" s="56">
        <f t="shared" si="0"/>
        <v>0</v>
      </c>
    </row>
    <row r="12" spans="1:13" s="67" customFormat="1" ht="20.100000000000001" customHeight="1" x14ac:dyDescent="0.25">
      <c r="A12" s="60" t="s">
        <v>541</v>
      </c>
      <c r="B12" s="181"/>
      <c r="C12" s="182"/>
      <c r="D12" s="64"/>
      <c r="E12" s="64">
        <f>SUM(E8:E11)</f>
        <v>950</v>
      </c>
      <c r="F12" s="64"/>
      <c r="G12" s="64">
        <f>SUM(G8:G11)</f>
        <v>0</v>
      </c>
      <c r="H12" s="179">
        <f t="shared" si="0"/>
        <v>0</v>
      </c>
    </row>
    <row r="13" spans="1:13" s="67" customFormat="1" ht="20.100000000000001" customHeight="1" x14ac:dyDescent="0.25">
      <c r="A13" s="53"/>
      <c r="B13" s="54"/>
      <c r="C13" s="13"/>
      <c r="D13" s="55"/>
      <c r="E13" s="55"/>
      <c r="F13" s="55"/>
      <c r="G13" s="55"/>
      <c r="H13" s="59"/>
    </row>
    <row r="14" spans="1:13" s="67" customFormat="1" ht="20.100000000000001" customHeight="1" x14ac:dyDescent="0.25">
      <c r="A14" s="53" t="s">
        <v>564</v>
      </c>
      <c r="B14" s="57">
        <v>1218</v>
      </c>
      <c r="C14" s="13" t="s">
        <v>191</v>
      </c>
      <c r="D14" s="55">
        <v>8</v>
      </c>
      <c r="E14" s="55">
        <v>225</v>
      </c>
      <c r="F14" s="55"/>
      <c r="G14" s="55"/>
      <c r="H14" s="59">
        <f t="shared" si="0"/>
        <v>0</v>
      </c>
    </row>
    <row r="15" spans="1:13" s="67" customFormat="1" ht="20.100000000000001" customHeight="1" x14ac:dyDescent="0.25">
      <c r="A15" s="53" t="s">
        <v>565</v>
      </c>
      <c r="B15" s="57">
        <v>1218</v>
      </c>
      <c r="C15" s="13" t="s">
        <v>191</v>
      </c>
      <c r="D15" s="55">
        <v>8</v>
      </c>
      <c r="E15" s="55">
        <v>250</v>
      </c>
      <c r="F15" s="55"/>
      <c r="G15" s="55"/>
      <c r="H15" s="59">
        <f t="shared" si="0"/>
        <v>0</v>
      </c>
    </row>
    <row r="16" spans="1:13" s="67" customFormat="1" ht="20.100000000000001" customHeight="1" x14ac:dyDescent="0.25">
      <c r="A16" s="53" t="s">
        <v>566</v>
      </c>
      <c r="B16" s="57">
        <v>1218</v>
      </c>
      <c r="C16" s="13" t="s">
        <v>191</v>
      </c>
      <c r="D16" s="55">
        <v>8</v>
      </c>
      <c r="E16" s="55">
        <v>225</v>
      </c>
      <c r="F16" s="55"/>
      <c r="G16" s="55"/>
      <c r="H16" s="59">
        <f t="shared" si="0"/>
        <v>0</v>
      </c>
    </row>
    <row r="17" spans="1:8" ht="20.100000000000001" customHeight="1" x14ac:dyDescent="0.25">
      <c r="A17" s="53" t="s">
        <v>567</v>
      </c>
      <c r="B17" s="57">
        <v>1218</v>
      </c>
      <c r="C17" s="13" t="s">
        <v>191</v>
      </c>
      <c r="D17" s="55">
        <v>8</v>
      </c>
      <c r="E17" s="55">
        <v>250</v>
      </c>
      <c r="F17" s="55"/>
      <c r="G17" s="55"/>
      <c r="H17" s="59">
        <f t="shared" si="0"/>
        <v>0</v>
      </c>
    </row>
    <row r="18" spans="1:8" ht="20.100000000000001" customHeight="1" x14ac:dyDescent="0.25">
      <c r="A18" s="185" t="s">
        <v>542</v>
      </c>
      <c r="B18" s="61"/>
      <c r="C18" s="182"/>
      <c r="D18" s="64"/>
      <c r="E18" s="64">
        <f>SUM(E14:E17)</f>
        <v>950</v>
      </c>
      <c r="F18" s="64"/>
      <c r="G18" s="64">
        <f>SUM(G14:G17)</f>
        <v>0</v>
      </c>
      <c r="H18" s="65">
        <f t="shared" si="0"/>
        <v>0</v>
      </c>
    </row>
    <row r="19" spans="1:8" ht="20.100000000000001" customHeight="1" x14ac:dyDescent="0.25">
      <c r="A19" s="53"/>
      <c r="B19" s="54"/>
      <c r="C19" s="13"/>
      <c r="D19" s="55"/>
      <c r="E19" s="55"/>
      <c r="F19" s="55"/>
      <c r="G19" s="55"/>
      <c r="H19" s="59"/>
    </row>
    <row r="20" spans="1:8" s="67" customFormat="1" ht="20.100000000000001" customHeight="1" x14ac:dyDescent="0.25">
      <c r="A20" s="53" t="s">
        <v>568</v>
      </c>
      <c r="B20" s="57">
        <v>1219</v>
      </c>
      <c r="C20" s="18" t="s">
        <v>191</v>
      </c>
      <c r="D20" s="58">
        <v>8</v>
      </c>
      <c r="E20" s="58">
        <v>200</v>
      </c>
      <c r="F20" s="58"/>
      <c r="G20" s="58"/>
      <c r="H20" s="59">
        <f t="shared" si="0"/>
        <v>0</v>
      </c>
    </row>
    <row r="21" spans="1:8" ht="20.100000000000001" customHeight="1" x14ac:dyDescent="0.25">
      <c r="A21" s="53" t="s">
        <v>569</v>
      </c>
      <c r="B21" s="57">
        <v>1219</v>
      </c>
      <c r="C21" s="18" t="s">
        <v>191</v>
      </c>
      <c r="D21" s="58">
        <v>8</v>
      </c>
      <c r="E21" s="58">
        <v>225</v>
      </c>
      <c r="F21" s="58"/>
      <c r="G21" s="58"/>
      <c r="H21" s="59">
        <f t="shared" si="0"/>
        <v>0</v>
      </c>
    </row>
    <row r="22" spans="1:8" ht="20.100000000000001" customHeight="1" x14ac:dyDescent="0.25">
      <c r="A22" s="53" t="s">
        <v>570</v>
      </c>
      <c r="B22" s="57">
        <v>1219</v>
      </c>
      <c r="C22" s="18" t="s">
        <v>191</v>
      </c>
      <c r="D22" s="58">
        <v>8</v>
      </c>
      <c r="E22" s="58">
        <v>200</v>
      </c>
      <c r="F22" s="58"/>
      <c r="G22" s="58"/>
      <c r="H22" s="59">
        <f t="shared" si="0"/>
        <v>0</v>
      </c>
    </row>
    <row r="23" spans="1:8" ht="20.100000000000001" customHeight="1" x14ac:dyDescent="0.25">
      <c r="A23" s="53" t="s">
        <v>571</v>
      </c>
      <c r="B23" s="57">
        <v>1219</v>
      </c>
      <c r="C23" s="18" t="s">
        <v>191</v>
      </c>
      <c r="D23" s="58">
        <v>8</v>
      </c>
      <c r="E23" s="58">
        <v>225</v>
      </c>
      <c r="F23" s="58"/>
      <c r="G23" s="58"/>
      <c r="H23" s="59">
        <f t="shared" ref="H23:H24" si="1">G23/E23</f>
        <v>0</v>
      </c>
    </row>
    <row r="24" spans="1:8" ht="20.100000000000001" customHeight="1" x14ac:dyDescent="0.25">
      <c r="A24" s="60" t="s">
        <v>543</v>
      </c>
      <c r="B24" s="61"/>
      <c r="C24" s="62"/>
      <c r="D24" s="63"/>
      <c r="E24" s="63">
        <f>SUM(E20:E23)</f>
        <v>850</v>
      </c>
      <c r="F24" s="63"/>
      <c r="G24" s="63">
        <f>SUM(G20:G23)</f>
        <v>0</v>
      </c>
      <c r="H24" s="65">
        <f t="shared" si="1"/>
        <v>0</v>
      </c>
    </row>
    <row r="25" spans="1:8" ht="20.100000000000001" customHeight="1" x14ac:dyDescent="0.25">
      <c r="A25" s="53"/>
      <c r="B25" s="57"/>
      <c r="C25" s="18"/>
      <c r="D25" s="58"/>
      <c r="E25" s="58"/>
      <c r="F25" s="58"/>
      <c r="G25" s="58"/>
      <c r="H25" s="59"/>
    </row>
    <row r="26" spans="1:8" ht="20.100000000000001" customHeight="1" x14ac:dyDescent="0.25">
      <c r="A26" s="53" t="s">
        <v>572</v>
      </c>
      <c r="B26" s="57">
        <v>1217</v>
      </c>
      <c r="C26" s="18" t="s">
        <v>191</v>
      </c>
      <c r="D26" s="58">
        <v>8</v>
      </c>
      <c r="E26" s="58">
        <v>225</v>
      </c>
      <c r="F26" s="58"/>
      <c r="G26" s="58"/>
      <c r="H26" s="59">
        <f t="shared" si="0"/>
        <v>0</v>
      </c>
    </row>
    <row r="27" spans="1:8" ht="20.100000000000001" customHeight="1" x14ac:dyDescent="0.25">
      <c r="A27" s="53" t="s">
        <v>573</v>
      </c>
      <c r="B27" s="57">
        <v>1217</v>
      </c>
      <c r="C27" s="18" t="s">
        <v>191</v>
      </c>
      <c r="D27" s="58">
        <v>8</v>
      </c>
      <c r="E27" s="58">
        <v>250</v>
      </c>
      <c r="F27" s="58"/>
      <c r="G27" s="58"/>
      <c r="H27" s="59">
        <f t="shared" si="0"/>
        <v>0</v>
      </c>
    </row>
    <row r="28" spans="1:8" ht="20.100000000000001" customHeight="1" x14ac:dyDescent="0.25">
      <c r="A28" s="53" t="s">
        <v>574</v>
      </c>
      <c r="B28" s="57">
        <v>1217</v>
      </c>
      <c r="C28" s="18" t="s">
        <v>191</v>
      </c>
      <c r="D28" s="58">
        <v>8</v>
      </c>
      <c r="E28" s="58">
        <v>225</v>
      </c>
      <c r="F28" s="58"/>
      <c r="G28" s="58"/>
      <c r="H28" s="59">
        <f t="shared" si="0"/>
        <v>0</v>
      </c>
    </row>
    <row r="29" spans="1:8" ht="20.100000000000001" customHeight="1" x14ac:dyDescent="0.25">
      <c r="A29" s="53" t="s">
        <v>575</v>
      </c>
      <c r="B29" s="57">
        <v>1217</v>
      </c>
      <c r="C29" s="18" t="s">
        <v>191</v>
      </c>
      <c r="D29" s="58">
        <v>8</v>
      </c>
      <c r="E29" s="58">
        <v>250</v>
      </c>
      <c r="F29" s="58"/>
      <c r="G29" s="58"/>
      <c r="H29" s="59">
        <f t="shared" si="0"/>
        <v>0</v>
      </c>
    </row>
    <row r="30" spans="1:8" ht="20.100000000000001" customHeight="1" x14ac:dyDescent="0.25">
      <c r="A30" s="60" t="s">
        <v>335</v>
      </c>
      <c r="B30" s="61"/>
      <c r="C30" s="62"/>
      <c r="D30" s="63"/>
      <c r="E30" s="63">
        <f>SUM(E26:E29)</f>
        <v>950</v>
      </c>
      <c r="F30" s="63"/>
      <c r="G30" s="63">
        <f>SUM(G26:G29)</f>
        <v>0</v>
      </c>
      <c r="H30" s="65">
        <f t="shared" si="0"/>
        <v>0</v>
      </c>
    </row>
    <row r="31" spans="1:8" ht="20.100000000000001" customHeight="1" x14ac:dyDescent="0.25">
      <c r="A31" s="53"/>
      <c r="B31" s="57"/>
      <c r="C31" s="18"/>
      <c r="D31" s="58"/>
      <c r="E31" s="58"/>
      <c r="F31" s="58"/>
      <c r="G31" s="58"/>
      <c r="H31" s="59"/>
    </row>
    <row r="32" spans="1:8" ht="20.100000000000001" customHeight="1" x14ac:dyDescent="0.25">
      <c r="A32" s="53" t="s">
        <v>576</v>
      </c>
      <c r="B32" s="57">
        <v>1210</v>
      </c>
      <c r="C32" s="18" t="s">
        <v>191</v>
      </c>
      <c r="D32" s="58">
        <v>8</v>
      </c>
      <c r="E32" s="58">
        <v>175</v>
      </c>
      <c r="F32" s="58"/>
      <c r="G32" s="58"/>
      <c r="H32" s="59">
        <f t="shared" si="0"/>
        <v>0</v>
      </c>
    </row>
    <row r="33" spans="1:8" ht="20.100000000000001" customHeight="1" x14ac:dyDescent="0.25">
      <c r="A33" s="53" t="s">
        <v>577</v>
      </c>
      <c r="B33" s="57">
        <v>1210</v>
      </c>
      <c r="C33" s="18" t="s">
        <v>191</v>
      </c>
      <c r="D33" s="58">
        <v>8</v>
      </c>
      <c r="E33" s="58">
        <v>175</v>
      </c>
      <c r="F33" s="58"/>
      <c r="G33" s="58"/>
      <c r="H33" s="59">
        <f t="shared" si="0"/>
        <v>0</v>
      </c>
    </row>
    <row r="34" spans="1:8" ht="20.100000000000001" customHeight="1" x14ac:dyDescent="0.25">
      <c r="A34" s="53" t="s">
        <v>578</v>
      </c>
      <c r="B34" s="57">
        <v>1210</v>
      </c>
      <c r="C34" s="18" t="s">
        <v>191</v>
      </c>
      <c r="D34" s="58">
        <v>8</v>
      </c>
      <c r="E34" s="58">
        <v>175</v>
      </c>
      <c r="F34" s="58"/>
      <c r="G34" s="58"/>
      <c r="H34" s="59">
        <f t="shared" si="0"/>
        <v>0</v>
      </c>
    </row>
    <row r="35" spans="1:8" ht="20.100000000000001" customHeight="1" x14ac:dyDescent="0.25">
      <c r="A35" s="53" t="s">
        <v>579</v>
      </c>
      <c r="B35" s="57">
        <v>1210</v>
      </c>
      <c r="C35" s="18" t="s">
        <v>191</v>
      </c>
      <c r="D35" s="58">
        <v>8</v>
      </c>
      <c r="E35" s="58">
        <v>175</v>
      </c>
      <c r="F35" s="58"/>
      <c r="G35" s="58"/>
      <c r="H35" s="59">
        <f t="shared" si="0"/>
        <v>0</v>
      </c>
    </row>
    <row r="36" spans="1:8" ht="20.100000000000001" customHeight="1" x14ac:dyDescent="0.25">
      <c r="A36" s="53" t="s">
        <v>580</v>
      </c>
      <c r="B36" s="57">
        <v>1210</v>
      </c>
      <c r="C36" s="18" t="s">
        <v>191</v>
      </c>
      <c r="D36" s="58" t="s">
        <v>493</v>
      </c>
      <c r="E36" s="58">
        <v>150</v>
      </c>
      <c r="F36" s="58"/>
      <c r="G36" s="58"/>
      <c r="H36" s="59">
        <f t="shared" ref="H36:H37" si="2">G36/E36</f>
        <v>0</v>
      </c>
    </row>
    <row r="37" spans="1:8" ht="20.100000000000001" customHeight="1" x14ac:dyDescent="0.25">
      <c r="A37" s="60" t="s">
        <v>336</v>
      </c>
      <c r="B37" s="61"/>
      <c r="C37" s="62"/>
      <c r="D37" s="63"/>
      <c r="E37" s="63">
        <f>SUM(E32:E36)</f>
        <v>850</v>
      </c>
      <c r="F37" s="63"/>
      <c r="G37" s="63">
        <f>SUM(G32:G36)</f>
        <v>0</v>
      </c>
      <c r="H37" s="65">
        <f t="shared" si="2"/>
        <v>0</v>
      </c>
    </row>
    <row r="38" spans="1:8" ht="20.100000000000001" customHeight="1" x14ac:dyDescent="0.25">
      <c r="A38" s="53"/>
      <c r="B38" s="57"/>
      <c r="C38" s="18"/>
      <c r="D38" s="58"/>
      <c r="E38" s="58"/>
      <c r="F38" s="58"/>
      <c r="G38" s="58"/>
      <c r="H38" s="59"/>
    </row>
    <row r="39" spans="1:8" ht="20.100000000000001" customHeight="1" thickBot="1" x14ac:dyDescent="0.3">
      <c r="A39" s="68"/>
      <c r="B39" s="69"/>
      <c r="C39" s="70"/>
      <c r="D39" s="71"/>
      <c r="E39" s="72"/>
      <c r="F39" s="71"/>
      <c r="G39" s="72"/>
      <c r="H39" s="73"/>
    </row>
    <row r="40" spans="1:8" ht="20.100000000000001" customHeight="1" x14ac:dyDescent="0.25">
      <c r="A40" s="74"/>
      <c r="B40" s="75"/>
      <c r="C40" s="76"/>
      <c r="D40" s="76"/>
      <c r="E40" s="77"/>
      <c r="F40" s="76"/>
      <c r="G40" s="78"/>
      <c r="H40" s="78"/>
    </row>
    <row r="41" spans="1:8" ht="20.100000000000001" customHeight="1" x14ac:dyDescent="0.25">
      <c r="A41" s="79"/>
      <c r="B41" s="79"/>
      <c r="C41" s="80"/>
      <c r="D41" s="81"/>
      <c r="E41" s="81"/>
      <c r="F41" s="81"/>
      <c r="G41" s="81"/>
      <c r="H41" s="82"/>
    </row>
    <row r="42" spans="1:8" ht="20.100000000000001" customHeight="1" x14ac:dyDescent="0.25">
      <c r="A42" s="79"/>
      <c r="B42" s="79"/>
      <c r="C42" s="80"/>
      <c r="D42" s="81"/>
      <c r="E42" s="81"/>
      <c r="F42" s="81"/>
      <c r="G42" s="81"/>
      <c r="H42" s="82"/>
    </row>
    <row r="43" spans="1:8" ht="20.100000000000001" customHeight="1" x14ac:dyDescent="0.25">
      <c r="A43" s="79"/>
      <c r="B43" s="79"/>
      <c r="C43" s="80"/>
      <c r="D43" s="81"/>
      <c r="E43" s="81"/>
      <c r="F43" s="81"/>
      <c r="G43" s="81"/>
      <c r="H43" s="82"/>
    </row>
    <row r="44" spans="1:8" ht="20.100000000000001" customHeight="1" x14ac:dyDescent="0.25">
      <c r="A44" s="83"/>
      <c r="B44" s="83"/>
      <c r="C44" s="80"/>
      <c r="D44" s="81"/>
      <c r="E44" s="81"/>
      <c r="F44" s="81"/>
      <c r="G44" s="81"/>
      <c r="H44" s="82"/>
    </row>
    <row r="47" spans="1:8" x14ac:dyDescent="0.25">
      <c r="A47" s="84"/>
    </row>
    <row r="48" spans="1:8" x14ac:dyDescent="0.25">
      <c r="A48" s="74"/>
      <c r="B48" s="75"/>
      <c r="C48" s="76"/>
      <c r="D48" s="76"/>
      <c r="E48" s="77"/>
      <c r="F48" s="76"/>
      <c r="G48" s="78"/>
      <c r="H48" s="78"/>
    </row>
    <row r="49" spans="1:8" x14ac:dyDescent="0.25">
      <c r="A49" s="79"/>
      <c r="B49" s="79"/>
      <c r="C49" s="80"/>
      <c r="D49" s="81"/>
      <c r="E49" s="81"/>
      <c r="F49" s="81"/>
      <c r="G49" s="81"/>
      <c r="H49" s="82"/>
    </row>
    <row r="50" spans="1:8" x14ac:dyDescent="0.25">
      <c r="A50" s="83"/>
      <c r="B50" s="83"/>
      <c r="C50" s="80"/>
      <c r="D50" s="81"/>
      <c r="E50" s="81"/>
      <c r="F50" s="81"/>
      <c r="G50" s="81"/>
      <c r="H50" s="82"/>
    </row>
    <row r="51" spans="1:8" x14ac:dyDescent="0.25">
      <c r="A51" s="79"/>
      <c r="B51" s="79"/>
      <c r="C51" s="80"/>
      <c r="D51" s="81"/>
      <c r="E51" s="81"/>
      <c r="F51" s="81"/>
      <c r="G51" s="81"/>
      <c r="H51" s="82"/>
    </row>
    <row r="52" spans="1:8" x14ac:dyDescent="0.25">
      <c r="A52" s="79"/>
      <c r="B52" s="79"/>
      <c r="C52" s="80"/>
      <c r="D52" s="81"/>
      <c r="E52" s="81"/>
      <c r="F52" s="81"/>
      <c r="G52" s="81"/>
      <c r="H52" s="82"/>
    </row>
    <row r="53" spans="1:8" x14ac:dyDescent="0.25">
      <c r="A53" s="83"/>
      <c r="B53" s="83"/>
      <c r="C53" s="80"/>
      <c r="D53" s="81"/>
      <c r="E53" s="81"/>
      <c r="F53" s="81"/>
      <c r="G53" s="81"/>
      <c r="H53" s="82"/>
    </row>
    <row r="54" spans="1:8" x14ac:dyDescent="0.25">
      <c r="A54" s="79"/>
      <c r="B54" s="79"/>
      <c r="C54" s="80"/>
      <c r="D54" s="81"/>
      <c r="E54" s="81"/>
      <c r="F54" s="81"/>
      <c r="G54" s="81"/>
      <c r="H54" s="82"/>
    </row>
    <row r="56" spans="1:8" x14ac:dyDescent="0.25">
      <c r="A56" s="85"/>
    </row>
    <row r="57" spans="1:8" x14ac:dyDescent="0.25">
      <c r="A57" s="45"/>
    </row>
  </sheetData>
  <mergeCells count="5">
    <mergeCell ref="A1:H1"/>
    <mergeCell ref="A2:H2"/>
    <mergeCell ref="A3:H3"/>
    <mergeCell ref="A4:H4"/>
    <mergeCell ref="A5:D5"/>
  </mergeCells>
  <phoneticPr fontId="35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07041F-BA82-4EC7-BD76-9A19426D7E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4129D1-695A-4125-A8BC-2366E19312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47</vt:i4>
      </vt:variant>
      <vt:variant>
        <vt:lpstr>Named Ranges</vt:lpstr>
      </vt:variant>
      <vt:variant>
        <vt:i4>42</vt:i4>
      </vt:variant>
    </vt:vector>
  </HeadingPairs>
  <TitlesOfParts>
    <vt:vector size="89" baseType="lpstr">
      <vt:lpstr>RTU-3</vt:lpstr>
      <vt:lpstr>RTU-3 VAV's</vt:lpstr>
      <vt:lpstr>RTU-3 SGRD (1)</vt:lpstr>
      <vt:lpstr>RTU-3 SGRD (2)</vt:lpstr>
      <vt:lpstr>RTU-3 SGRD (3)</vt:lpstr>
      <vt:lpstr>RTU-5</vt:lpstr>
      <vt:lpstr>RTU-5 VAV's</vt:lpstr>
      <vt:lpstr>RTU-5 SGRD (1)</vt:lpstr>
      <vt:lpstr>RTU-5 SGRD (2)</vt:lpstr>
      <vt:lpstr>RTU-5 SGRD (3)</vt:lpstr>
      <vt:lpstr>RTU-6</vt:lpstr>
      <vt:lpstr>RTU-6 VAV's</vt:lpstr>
      <vt:lpstr>RTU-6 SGRD (1)</vt:lpstr>
      <vt:lpstr>RTU-6 SGRD (2)</vt:lpstr>
      <vt:lpstr>RTU-6 SGRD (3)</vt:lpstr>
      <vt:lpstr>RTU-6 SGRD (4)</vt:lpstr>
      <vt:lpstr>RTU-7</vt:lpstr>
      <vt:lpstr>RTU-7 VAV's</vt:lpstr>
      <vt:lpstr>RTU-7 SGRD (1)</vt:lpstr>
      <vt:lpstr>RTU-7 SGRD (2)</vt:lpstr>
      <vt:lpstr>RTU-7 SGRD (3)</vt:lpstr>
      <vt:lpstr>RTU-8</vt:lpstr>
      <vt:lpstr>RTU-8 VAV's</vt:lpstr>
      <vt:lpstr>RTU-8 SGRD (1)</vt:lpstr>
      <vt:lpstr>RTU-8 SGRD (2)</vt:lpstr>
      <vt:lpstr>RTU-8 SGRD (3)</vt:lpstr>
      <vt:lpstr>RTU-8 SGRD (4)</vt:lpstr>
      <vt:lpstr>AHU-9</vt:lpstr>
      <vt:lpstr>AHU-9 VAV's</vt:lpstr>
      <vt:lpstr>AHU-9 SGRD (1)</vt:lpstr>
      <vt:lpstr>AHU-9 SGRD (2)</vt:lpstr>
      <vt:lpstr>AHU-9 SGRD (3)</vt:lpstr>
      <vt:lpstr>AHU-9 SGRD (4)</vt:lpstr>
      <vt:lpstr>AHU-9 SGRD (5)</vt:lpstr>
      <vt:lpstr>AHU-9 SGRD (6)</vt:lpstr>
      <vt:lpstr>FPB's</vt:lpstr>
      <vt:lpstr>FPB SGRD (1)</vt:lpstr>
      <vt:lpstr>FPB SGRD (2)</vt:lpstr>
      <vt:lpstr>F-1</vt:lpstr>
      <vt:lpstr>F-2</vt:lpstr>
      <vt:lpstr>F-4</vt:lpstr>
      <vt:lpstr>F-5</vt:lpstr>
      <vt:lpstr>F-5 (2)</vt:lpstr>
      <vt:lpstr>F-6</vt:lpstr>
      <vt:lpstr>HW VALVES (1)</vt:lpstr>
      <vt:lpstr>HW VALVES (2)</vt:lpstr>
      <vt:lpstr>HW VALVES (3)</vt:lpstr>
      <vt:lpstr>'AHU-9'!Print_Area</vt:lpstr>
      <vt:lpstr>'AHU-9 SGRD (1)'!Print_Area</vt:lpstr>
      <vt:lpstr>'AHU-9 SGRD (2)'!Print_Area</vt:lpstr>
      <vt:lpstr>'AHU-9 SGRD (3)'!Print_Area</vt:lpstr>
      <vt:lpstr>'AHU-9 SGRD (4)'!Print_Area</vt:lpstr>
      <vt:lpstr>'AHU-9 SGRD (5)'!Print_Area</vt:lpstr>
      <vt:lpstr>'AHU-9 SGRD (6)'!Print_Area</vt:lpstr>
      <vt:lpstr>'AHU-9 VAV''s'!Print_Area</vt:lpstr>
      <vt:lpstr>'F-1'!Print_Area</vt:lpstr>
      <vt:lpstr>'F-2'!Print_Area</vt:lpstr>
      <vt:lpstr>'F-4'!Print_Area</vt:lpstr>
      <vt:lpstr>'F-5'!Print_Area</vt:lpstr>
      <vt:lpstr>'F-5 (2)'!Print_Area</vt:lpstr>
      <vt:lpstr>'F-6'!Print_Area</vt:lpstr>
      <vt:lpstr>'FPB SGRD (1)'!Print_Area</vt:lpstr>
      <vt:lpstr>'FPB SGRD (2)'!Print_Area</vt:lpstr>
      <vt:lpstr>'FPB''s'!Print_Area</vt:lpstr>
      <vt:lpstr>'HW VALVES (1)'!Print_Area</vt:lpstr>
      <vt:lpstr>'HW VALVES (2)'!Print_Area</vt:lpstr>
      <vt:lpstr>'HW VALVES (3)'!Print_Area</vt:lpstr>
      <vt:lpstr>'RTU-3 SGRD (1)'!Print_Area</vt:lpstr>
      <vt:lpstr>'RTU-3 SGRD (2)'!Print_Area</vt:lpstr>
      <vt:lpstr>'RTU-3 SGRD (3)'!Print_Area</vt:lpstr>
      <vt:lpstr>'RTU-3 VAV''s'!Print_Area</vt:lpstr>
      <vt:lpstr>'RTU-5 SGRD (1)'!Print_Area</vt:lpstr>
      <vt:lpstr>'RTU-5 SGRD (2)'!Print_Area</vt:lpstr>
      <vt:lpstr>'RTU-5 SGRD (3)'!Print_Area</vt:lpstr>
      <vt:lpstr>'RTU-5 VAV''s'!Print_Area</vt:lpstr>
      <vt:lpstr>'RTU-6 SGRD (1)'!Print_Area</vt:lpstr>
      <vt:lpstr>'RTU-6 SGRD (2)'!Print_Area</vt:lpstr>
      <vt:lpstr>'RTU-6 SGRD (3)'!Print_Area</vt:lpstr>
      <vt:lpstr>'RTU-6 SGRD (4)'!Print_Area</vt:lpstr>
      <vt:lpstr>'RTU-6 VAV''s'!Print_Area</vt:lpstr>
      <vt:lpstr>'RTU-7 SGRD (1)'!Print_Area</vt:lpstr>
      <vt:lpstr>'RTU-7 SGRD (2)'!Print_Area</vt:lpstr>
      <vt:lpstr>'RTU-7 SGRD (3)'!Print_Area</vt:lpstr>
      <vt:lpstr>'RTU-7 VAV''s'!Print_Area</vt:lpstr>
      <vt:lpstr>'RTU-8 SGRD (1)'!Print_Area</vt:lpstr>
      <vt:lpstr>'RTU-8 SGRD (2)'!Print_Area</vt:lpstr>
      <vt:lpstr>'RTU-8 SGRD (3)'!Print_Area</vt:lpstr>
      <vt:lpstr>'RTU-8 SGRD (4)'!Print_Area</vt:lpstr>
      <vt:lpstr>'RTU-8 VAV''s'!Print_Area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 Gabbert</dc:creator>
  <cp:lastModifiedBy>Michael  Gabbert</cp:lastModifiedBy>
  <dcterms:created xsi:type="dcterms:W3CDTF">2024-03-27T12:28:12Z</dcterms:created>
  <dcterms:modified xsi:type="dcterms:W3CDTF">2024-04-01T17:04:52Z</dcterms:modified>
</cp:coreProperties>
</file>