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-my.sharepoint.com/personal/markj_nationaltab_com/Documents/"/>
    </mc:Choice>
  </mc:AlternateContent>
  <xr:revisionPtr revIDLastSave="11" documentId="8_{69E1D207-29E1-4FBF-8426-66182089DD44}" xr6:coauthVersionLast="47" xr6:coauthVersionMax="47" xr10:uidLastSave="{05F041A0-01E0-4BC7-886A-7BF769DF381C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(2)'!$A$1:$P$21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9" i="1" l="1"/>
  <c r="P30" i="1"/>
  <c r="P31" i="1"/>
  <c r="P32" i="1"/>
  <c r="P33" i="1"/>
  <c r="P34" i="1"/>
  <c r="P8" i="1" l="1"/>
  <c r="O8" i="1"/>
  <c r="N8" i="1"/>
  <c r="M8" i="1"/>
  <c r="L8" i="1"/>
  <c r="K8" i="1"/>
  <c r="H8" i="1"/>
  <c r="G8" i="1"/>
  <c r="D8" i="1"/>
  <c r="C8" i="1"/>
  <c r="H15" i="1" l="1"/>
  <c r="P28" i="1"/>
  <c r="P27" i="1"/>
  <c r="P26" i="1"/>
  <c r="T12" i="1" l="1"/>
  <c r="R14" i="1"/>
  <c r="P15" i="1" s="1"/>
  <c r="D13" i="1" l="1"/>
  <c r="C13" i="1"/>
  <c r="D12" i="1"/>
  <c r="C12" i="1"/>
  <c r="C14" i="1" l="1"/>
  <c r="T10" i="1" s="1"/>
  <c r="D14" i="1"/>
  <c r="U12" i="1" s="1"/>
  <c r="R12" i="1" s="1"/>
  <c r="J6" i="1"/>
  <c r="I6" i="1"/>
  <c r="U10" i="1" l="1"/>
  <c r="R10" i="1" s="1"/>
  <c r="P11" i="1" s="1"/>
  <c r="P13" i="1"/>
  <c r="F6" i="1"/>
  <c r="E6" i="1"/>
  <c r="E8" i="1" l="1"/>
  <c r="F8" i="1"/>
</calcChain>
</file>

<file path=xl/sharedStrings.xml><?xml version="1.0" encoding="utf-8"?>
<sst xmlns="http://schemas.openxmlformats.org/spreadsheetml/2006/main" count="66" uniqueCount="40">
  <si>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</si>
  <si>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</si>
  <si>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</si>
  <si>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</si>
  <si>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</si>
  <si>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</si>
  <si>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</si>
  <si>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</si>
  <si>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</si>
  <si>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</si>
  <si>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</si>
  <si>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</si>
  <si>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</si>
  <si>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</si>
  <si>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</si>
  <si>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</si>
  <si>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</si>
  <si>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</si>
  <si>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</si>
  <si>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</si>
  <si>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</si>
  <si>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</si>
  <si>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</si>
  <si>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</si>
  <si>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</si>
  <si>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</si>
  <si>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</si>
  <si>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</si>
  <si>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</si>
  <si>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</si>
  <si>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</si>
  <si>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</si>
  <si>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</si>
  <si>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</si>
  <si>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</si>
  <si>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</si>
  <si>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</si>
  <si>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</si>
  <si>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RETAIL</t>
  </si>
  <si>
    <t>FOOD SERVICE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</si>
</sst>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9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5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1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0" xfId="0" applyFont="1" applyBorder="1" applyAlignment="1">
      <alignment vertical="center"/>
    </xf>
    <xf numFmtId="0" fontId="2" fillId="3" borderId="34" xfId="0" applyFont="1" applyFill="1" applyBorder="1" applyAlignment="1">
      <alignment vertical="center"/>
    </xf>
    <xf numFmtId="0" fontId="2" fillId="3" borderId="4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164" fontId="2" fillId="0" borderId="43" xfId="0" applyNumberFormat="1" applyFont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7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left" vertical="center"/>
    </xf>
    <xf numFmtId="0" fontId="1" fillId="0" borderId="44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1" xfId="0" applyFont="1" applyBorder="1" applyAlignment="1">
      <alignment vertical="center"/>
    </xf>
    <xf numFmtId="0" fontId="5" fillId="0" borderId="52" xfId="0" applyFont="1" applyBorder="1" applyAlignment="1">
      <alignment vertical="center"/>
    </xf>
    <xf numFmtId="0" fontId="1" fillId="0" borderId="53" xfId="0" applyFont="1" applyBorder="1" applyAlignment="1">
      <alignment horizontal="left" vertical="center"/>
    </xf>
    <xf numFmtId="0" fontId="1" fillId="0" borderId="54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5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6" xfId="0" applyFont="1" applyFill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3" fillId="0" borderId="58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0" xfId="0" applyFont="1" applyFill="1" applyBorder="1" applyAlignment="1">
      <alignment horizontal="right" vertical="center"/>
    </xf>
    <xf numFmtId="0" fontId="1" fillId="0" borderId="59" xfId="0" applyFont="1" applyBorder="1" applyAlignment="1">
      <alignment vertical="center"/>
    </xf>
    <xf numFmtId="0" fontId="8" fillId="0" borderId="61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49" fontId="1" fillId="0" borderId="46" xfId="0" applyNumberFormat="1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5" fillId="0" borderId="60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3" fillId="0" borderId="49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/>
    </xf>
    <xf numFmtId="0" fontId="15" fillId="0" borderId="50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49" fontId="1" fillId="0" borderId="40" xfId="0" applyNumberFormat="1" applyFont="1" applyBorder="1" applyAlignment="1">
      <alignment horizontal="center" vertical="center"/>
    </xf>
    <xf numFmtId="49" fontId="1" fillId="0" borderId="36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0" fillId="0" borderId="46" xfId="0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2</xdr:col>
      <xdr:colOff>722676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4"/>
  <sheetViews>
    <sheetView showGridLines="0" tabSelected="1" view="pageBreakPreview" zoomScale="116" zoomScaleNormal="55" zoomScaleSheetLayoutView="80" workbookViewId="0">
      <selection activeCell="K13" sqref="K13"/>
    </sheetView>
  </sheetViews>
  <sheetFormatPr defaultColWidth="9.109375" defaultRowHeight="13.2" x14ac:dyDescent="0.25"/>
  <cols>
    <col min="1" max="1" width="10.5546875" style="1" customWidth="1"/>
    <col min="2" max="2" width="14.6640625" style="1" bestFit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.109375" style="1" bestFit="1" customWidth="1"/>
    <col min="16" max="16" width="9.886718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07" t="s">
        <v>32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</row>
    <row r="3" spans="1:21" ht="9.75" customHeight="1" thickBot="1" x14ac:dyDescent="0.35">
      <c r="A3" s="77"/>
    </row>
    <row r="4" spans="1:21" ht="20.100000000000001" customHeight="1" thickBot="1" x14ac:dyDescent="0.3">
      <c r="A4" s="6"/>
      <c r="B4" s="8" t="s">
        <v>5</v>
      </c>
      <c r="C4" s="161" t="s">
        <v>0</v>
      </c>
      <c r="D4" s="162"/>
      <c r="E4" s="150" t="s">
        <v>1</v>
      </c>
      <c r="F4" s="148"/>
      <c r="G4" s="167" t="s">
        <v>2</v>
      </c>
      <c r="H4" s="168"/>
      <c r="I4" s="159" t="s">
        <v>26</v>
      </c>
      <c r="J4" s="160"/>
      <c r="K4" s="165" t="s">
        <v>3</v>
      </c>
      <c r="L4" s="166"/>
      <c r="M4" s="163" t="s">
        <v>4</v>
      </c>
      <c r="N4" s="164"/>
      <c r="O4" s="163" t="s">
        <v>37</v>
      </c>
      <c r="P4" s="164"/>
      <c r="Q4" s="7"/>
      <c r="R4" s="54"/>
    </row>
    <row r="5" spans="1:21" ht="20.100000000000001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54"/>
    </row>
    <row r="6" spans="1:21" ht="20.100000000000001" customHeight="1" x14ac:dyDescent="0.25">
      <c r="A6" s="64" t="s">
        <v>25</v>
      </c>
      <c r="B6" s="62" t="s">
        <v>38</v>
      </c>
      <c r="C6" s="23">
        <v>6000</v>
      </c>
      <c r="D6" s="24"/>
      <c r="E6" s="23">
        <f t="shared" ref="E6:F6" si="0">C6-G6</f>
        <v>5200</v>
      </c>
      <c r="F6" s="24">
        <f t="shared" si="0"/>
        <v>0</v>
      </c>
      <c r="G6" s="25">
        <v>800</v>
      </c>
      <c r="H6" s="26"/>
      <c r="I6" s="27">
        <f>G6/C6</f>
        <v>0.13333333333333333</v>
      </c>
      <c r="J6" s="28" t="e">
        <f>H6/D6</f>
        <v>#DIV/0!</v>
      </c>
      <c r="K6" s="29"/>
      <c r="L6" s="30"/>
      <c r="M6" s="31"/>
      <c r="N6" s="32"/>
      <c r="O6" s="33"/>
      <c r="P6" s="34"/>
      <c r="Q6" s="60"/>
      <c r="R6" s="58"/>
    </row>
    <row r="7" spans="1:21" ht="20.100000000000001" customHeight="1" thickBot="1" x14ac:dyDescent="0.3">
      <c r="A7" s="65" t="s">
        <v>10</v>
      </c>
      <c r="B7" s="63" t="s">
        <v>39</v>
      </c>
      <c r="C7" s="39"/>
      <c r="D7" s="40"/>
      <c r="E7" s="39"/>
      <c r="F7" s="40"/>
      <c r="G7" s="35"/>
      <c r="H7" s="36"/>
      <c r="I7" s="41"/>
      <c r="J7" s="36"/>
      <c r="K7" s="35"/>
      <c r="L7" s="36"/>
      <c r="M7" s="37"/>
      <c r="N7" s="38"/>
      <c r="O7" s="42">
        <v>450</v>
      </c>
      <c r="P7" s="44"/>
      <c r="Q7" s="53"/>
      <c r="R7" s="58"/>
    </row>
    <row r="8" spans="1:21" ht="20.100000000000001" customHeight="1" thickBot="1" x14ac:dyDescent="0.3">
      <c r="A8" s="169" t="s">
        <v>27</v>
      </c>
      <c r="B8" s="170"/>
      <c r="C8" s="66">
        <f t="shared" ref="C8:H8" si="1">SUM(C6:C7)</f>
        <v>6000</v>
      </c>
      <c r="D8" s="67">
        <f t="shared" si="1"/>
        <v>0</v>
      </c>
      <c r="E8" s="66">
        <f t="shared" si="1"/>
        <v>5200</v>
      </c>
      <c r="F8" s="67">
        <f t="shared" si="1"/>
        <v>0</v>
      </c>
      <c r="G8" s="68">
        <f t="shared" si="1"/>
        <v>800</v>
      </c>
      <c r="H8" s="69">
        <f t="shared" si="1"/>
        <v>0</v>
      </c>
      <c r="I8" s="70"/>
      <c r="J8" s="71"/>
      <c r="K8" s="68">
        <f t="shared" ref="K8:P8" si="2">SUM(K6:K7)</f>
        <v>0</v>
      </c>
      <c r="L8" s="69">
        <f t="shared" si="2"/>
        <v>0</v>
      </c>
      <c r="M8" s="93">
        <f t="shared" si="2"/>
        <v>0</v>
      </c>
      <c r="N8" s="72">
        <f t="shared" si="2"/>
        <v>0</v>
      </c>
      <c r="O8" s="73">
        <f t="shared" si="2"/>
        <v>450</v>
      </c>
      <c r="P8" s="74">
        <f t="shared" si="2"/>
        <v>0</v>
      </c>
      <c r="Q8" s="43"/>
      <c r="R8" s="58"/>
    </row>
    <row r="9" spans="1:21" ht="20.100000000000001" customHeight="1" thickBot="1" x14ac:dyDescent="0.3">
      <c r="A9" s="55"/>
      <c r="B9" s="45"/>
      <c r="C9" s="45"/>
      <c r="D9" s="45"/>
      <c r="E9" s="45"/>
      <c r="F9" s="56"/>
      <c r="G9" s="56"/>
      <c r="H9" s="61"/>
      <c r="I9" s="61"/>
      <c r="J9" s="56"/>
      <c r="K9" s="56"/>
      <c r="L9" s="57"/>
      <c r="M9" s="57"/>
      <c r="N9" s="57"/>
      <c r="O9" s="57"/>
      <c r="P9" s="43"/>
      <c r="Q9" s="58"/>
    </row>
    <row r="10" spans="1:21" ht="20.100000000000001" customHeight="1" thickBot="1" x14ac:dyDescent="0.3">
      <c r="A10" s="88" t="s">
        <v>28</v>
      </c>
      <c r="B10" s="75"/>
      <c r="C10" s="75"/>
      <c r="D10" s="75"/>
      <c r="F10" s="137" t="s">
        <v>11</v>
      </c>
      <c r="G10" s="138"/>
      <c r="H10" s="111" t="s">
        <v>31</v>
      </c>
      <c r="I10" s="112"/>
      <c r="J10" s="113"/>
      <c r="L10" s="87" t="s">
        <v>33</v>
      </c>
      <c r="M10" s="76"/>
      <c r="N10" s="76"/>
      <c r="O10" s="76"/>
      <c r="P10" s="76"/>
      <c r="R10" s="1" t="b">
        <f>T10=U10</f>
        <v>1</v>
      </c>
      <c r="T10" s="1" t="b">
        <f>C14&lt;0</f>
        <v>0</v>
      </c>
      <c r="U10" s="1" t="b">
        <f>D14&lt;0</f>
        <v>0</v>
      </c>
    </row>
    <row r="11" spans="1:21" ht="18.75" customHeight="1" thickBot="1" x14ac:dyDescent="0.3">
      <c r="A11" s="129" t="s">
        <v>27</v>
      </c>
      <c r="B11" s="130"/>
      <c r="C11" s="78" t="s">
        <v>7</v>
      </c>
      <c r="D11" s="79" t="s">
        <v>8</v>
      </c>
      <c r="F11" s="139"/>
      <c r="G11" s="140"/>
      <c r="H11" s="114"/>
      <c r="I11" s="115"/>
      <c r="J11" s="116"/>
      <c r="L11" s="108" t="s">
        <v>36</v>
      </c>
      <c r="M11" s="108"/>
      <c r="N11" s="108"/>
      <c r="O11" s="108"/>
      <c r="P11" s="90">
        <f>IF(R10=TRUE, 1, 0)</f>
        <v>1</v>
      </c>
    </row>
    <row r="12" spans="1:21" ht="18.75" customHeight="1" x14ac:dyDescent="0.25">
      <c r="A12" s="131" t="s">
        <v>30</v>
      </c>
      <c r="B12" s="132"/>
      <c r="C12" s="80">
        <f>G8+K8</f>
        <v>800</v>
      </c>
      <c r="D12" s="81">
        <f>H8+L8</f>
        <v>0</v>
      </c>
      <c r="F12" s="178" t="s">
        <v>12</v>
      </c>
      <c r="G12" s="179"/>
      <c r="H12" s="120"/>
      <c r="I12" s="121"/>
      <c r="J12" s="122"/>
      <c r="L12" s="109"/>
      <c r="M12" s="109"/>
      <c r="N12" s="109"/>
      <c r="O12" s="109"/>
      <c r="P12" s="92"/>
      <c r="R12" s="1" t="e">
        <f>T12=U12</f>
        <v>#DIV/0!</v>
      </c>
      <c r="T12" s="1" t="e">
        <f>H15&lt;0</f>
        <v>#DIV/0!</v>
      </c>
      <c r="U12" s="1" t="b">
        <f>D14&lt;0</f>
        <v>0</v>
      </c>
    </row>
    <row r="13" spans="1:21" ht="18.75" customHeight="1" thickBot="1" x14ac:dyDescent="0.3">
      <c r="A13" s="133" t="s">
        <v>29</v>
      </c>
      <c r="B13" s="134"/>
      <c r="C13" s="84">
        <f>M8+O8</f>
        <v>450</v>
      </c>
      <c r="D13" s="85">
        <f>N8+P8</f>
        <v>0</v>
      </c>
      <c r="F13" s="180" t="s">
        <v>13</v>
      </c>
      <c r="G13" s="181"/>
      <c r="H13" s="123"/>
      <c r="I13" s="124"/>
      <c r="J13" s="125"/>
      <c r="L13" s="110" t="s">
        <v>34</v>
      </c>
      <c r="M13" s="110"/>
      <c r="N13" s="110"/>
      <c r="O13" s="110"/>
      <c r="P13" s="91" t="e">
        <f>IF(R12=TRUE, 1, 0)</f>
        <v>#DIV/0!</v>
      </c>
    </row>
    <row r="14" spans="1:21" ht="18.75" customHeight="1" thickBot="1" x14ac:dyDescent="0.35">
      <c r="A14" s="135" t="s">
        <v>17</v>
      </c>
      <c r="B14" s="136"/>
      <c r="C14" s="82">
        <f>C12-C13</f>
        <v>350</v>
      </c>
      <c r="D14" s="83">
        <f>D12-D13</f>
        <v>0</v>
      </c>
      <c r="F14" s="141" t="s">
        <v>14</v>
      </c>
      <c r="G14" s="142"/>
      <c r="H14" s="126"/>
      <c r="I14" s="127"/>
      <c r="J14" s="128"/>
      <c r="L14" s="109"/>
      <c r="M14" s="109"/>
      <c r="N14" s="109"/>
      <c r="O14" s="109"/>
      <c r="P14" s="92"/>
      <c r="R14" s="1" t="e">
        <f>AND(H15&gt;=-0.02, H15&lt;=0.02)</f>
        <v>#DIV/0!</v>
      </c>
    </row>
    <row r="15" spans="1:21" ht="16.5" customHeight="1" thickBot="1" x14ac:dyDescent="0.3">
      <c r="F15" s="194" t="s">
        <v>15</v>
      </c>
      <c r="G15" s="195"/>
      <c r="H15" s="117" t="e">
        <f>AVERAGE(H12:J14)</f>
        <v>#DIV/0!</v>
      </c>
      <c r="I15" s="118"/>
      <c r="J15" s="119"/>
      <c r="L15" s="106" t="s">
        <v>35</v>
      </c>
      <c r="M15" s="106"/>
      <c r="N15" s="106"/>
      <c r="O15" s="106"/>
      <c r="P15" s="86" t="e">
        <f>IF(R14=TRUE, 1, 0)</f>
        <v>#DIV/0!</v>
      </c>
    </row>
    <row r="16" spans="1:21" ht="13.65" customHeight="1" x14ac:dyDescent="0.25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106"/>
      <c r="M16" s="106"/>
      <c r="N16" s="106"/>
      <c r="O16" s="106"/>
      <c r="P16" s="89"/>
    </row>
    <row r="17" spans="1:17" ht="13.65" customHeight="1" x14ac:dyDescent="0.25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7"/>
      <c r="M17" s="47"/>
      <c r="N17" s="48"/>
      <c r="O17" s="48"/>
      <c r="P17" s="7"/>
      <c r="Q17" s="7"/>
    </row>
    <row r="18" spans="1:17" ht="13.5" customHeight="1" thickBot="1" x14ac:dyDescent="0.3">
      <c r="A18" s="3" t="s">
        <v>16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4"/>
      <c r="M18" s="4"/>
      <c r="N18" s="3"/>
      <c r="O18" s="3"/>
    </row>
    <row r="19" spans="1:17" ht="20.100000000000001" customHeight="1" x14ac:dyDescent="0.25">
      <c r="A19" s="182"/>
      <c r="B19" s="183"/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4"/>
      <c r="Q19" s="59"/>
    </row>
    <row r="20" spans="1:17" ht="20.100000000000001" customHeight="1" x14ac:dyDescent="0.25">
      <c r="A20" s="185"/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86"/>
      <c r="O20" s="186"/>
      <c r="P20" s="187"/>
      <c r="Q20" s="59"/>
    </row>
    <row r="21" spans="1:17" ht="20.100000000000001" customHeight="1" thickBot="1" x14ac:dyDescent="0.3">
      <c r="A21" s="188"/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90"/>
    </row>
    <row r="22" spans="1:17" ht="20.100000000000001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7" ht="13.8" thickBo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7" ht="20.100000000000001" customHeight="1" thickBot="1" x14ac:dyDescent="0.3">
      <c r="A24" s="191" t="s">
        <v>18</v>
      </c>
      <c r="B24" s="192"/>
      <c r="C24" s="192"/>
      <c r="D24" s="192"/>
      <c r="E24" s="192"/>
      <c r="F24" s="193"/>
      <c r="G24" s="45"/>
      <c r="H24" s="45"/>
      <c r="I24" s="45"/>
      <c r="J24" s="45"/>
      <c r="K24" s="45"/>
      <c r="L24" s="45"/>
      <c r="M24" s="45"/>
      <c r="N24" s="45"/>
      <c r="O24" s="45"/>
      <c r="P24" s="43"/>
      <c r="Q24" s="46"/>
    </row>
    <row r="25" spans="1:17" ht="19.2" customHeight="1" thickBot="1" x14ac:dyDescent="0.3">
      <c r="A25" s="5" t="s">
        <v>6</v>
      </c>
      <c r="B25" s="146" t="s">
        <v>23</v>
      </c>
      <c r="C25" s="147"/>
      <c r="D25" s="148" t="s">
        <v>22</v>
      </c>
      <c r="E25" s="149"/>
      <c r="F25" s="149"/>
      <c r="G25" s="150"/>
      <c r="H25" s="148" t="s">
        <v>19</v>
      </c>
      <c r="I25" s="150"/>
      <c r="J25" s="149" t="s">
        <v>20</v>
      </c>
      <c r="K25" s="149"/>
      <c r="L25" s="177" t="s">
        <v>3</v>
      </c>
      <c r="M25" s="177"/>
      <c r="N25" s="173" t="s">
        <v>4</v>
      </c>
      <c r="O25" s="174"/>
      <c r="P25" s="50" t="s">
        <v>21</v>
      </c>
    </row>
    <row r="26" spans="1:17" ht="18.75" customHeight="1" thickBot="1" x14ac:dyDescent="0.3">
      <c r="A26" s="51" t="s">
        <v>24</v>
      </c>
      <c r="B26" s="144"/>
      <c r="C26" s="145"/>
      <c r="D26" s="151"/>
      <c r="E26" s="152"/>
      <c r="F26" s="152"/>
      <c r="G26" s="153"/>
      <c r="H26" s="151"/>
      <c r="I26" s="153"/>
      <c r="J26" s="157"/>
      <c r="K26" s="158"/>
      <c r="L26" s="155"/>
      <c r="M26" s="156"/>
      <c r="N26" s="175"/>
      <c r="O26" s="176"/>
      <c r="P26" s="49">
        <f t="shared" ref="P26:P34" si="3">L26-N26</f>
        <v>0</v>
      </c>
    </row>
    <row r="27" spans="1:17" ht="18.75" customHeight="1" thickBot="1" x14ac:dyDescent="0.3">
      <c r="A27" s="52" t="s">
        <v>24</v>
      </c>
      <c r="B27" s="143"/>
      <c r="C27" s="143"/>
      <c r="D27" s="98"/>
      <c r="E27" s="99"/>
      <c r="F27" s="99"/>
      <c r="G27" s="100"/>
      <c r="H27" s="98"/>
      <c r="I27" s="100"/>
      <c r="J27" s="171"/>
      <c r="K27" s="172"/>
      <c r="L27" s="155"/>
      <c r="M27" s="156"/>
      <c r="N27" s="175"/>
      <c r="O27" s="176"/>
      <c r="P27" s="49">
        <f t="shared" si="3"/>
        <v>0</v>
      </c>
    </row>
    <row r="28" spans="1:17" ht="19.2" customHeight="1" thickBot="1" x14ac:dyDescent="0.3">
      <c r="A28" s="52" t="s">
        <v>24</v>
      </c>
      <c r="B28" s="96"/>
      <c r="C28" s="97"/>
      <c r="D28" s="98"/>
      <c r="E28" s="99"/>
      <c r="F28" s="99"/>
      <c r="G28" s="100"/>
      <c r="H28" s="98"/>
      <c r="I28" s="100"/>
      <c r="J28" s="98"/>
      <c r="K28" s="154"/>
      <c r="L28" s="101"/>
      <c r="M28" s="102"/>
      <c r="N28" s="94"/>
      <c r="O28" s="95"/>
      <c r="P28" s="49">
        <f t="shared" si="3"/>
        <v>0</v>
      </c>
    </row>
    <row r="29" spans="1:17" ht="19.5" customHeight="1" thickBot="1" x14ac:dyDescent="0.3">
      <c r="A29" s="51" t="s">
        <v>24</v>
      </c>
      <c r="B29" s="103"/>
      <c r="C29" s="104"/>
      <c r="D29" s="96"/>
      <c r="E29" s="105"/>
      <c r="F29" s="105"/>
      <c r="G29" s="97"/>
      <c r="H29" s="96"/>
      <c r="I29" s="97"/>
      <c r="J29" s="96"/>
      <c r="K29" s="97"/>
      <c r="L29" s="101"/>
      <c r="M29" s="102"/>
      <c r="N29" s="94"/>
      <c r="O29" s="95"/>
      <c r="P29" s="49">
        <f t="shared" si="3"/>
        <v>0</v>
      </c>
    </row>
    <row r="30" spans="1:17" ht="19.5" customHeight="1" thickBot="1" x14ac:dyDescent="0.3">
      <c r="A30" s="52" t="s">
        <v>24</v>
      </c>
      <c r="B30" s="96"/>
      <c r="C30" s="97"/>
      <c r="D30" s="98"/>
      <c r="E30" s="99"/>
      <c r="F30" s="99"/>
      <c r="G30" s="100"/>
      <c r="H30" s="98"/>
      <c r="I30" s="100"/>
      <c r="J30" s="98"/>
      <c r="K30" s="100"/>
      <c r="L30" s="101"/>
      <c r="M30" s="102"/>
      <c r="N30" s="94"/>
      <c r="O30" s="95"/>
      <c r="P30" s="49">
        <f t="shared" si="3"/>
        <v>0</v>
      </c>
    </row>
    <row r="31" spans="1:17" ht="19.5" customHeight="1" thickBot="1" x14ac:dyDescent="0.3">
      <c r="A31" s="52" t="s">
        <v>24</v>
      </c>
      <c r="B31" s="96"/>
      <c r="C31" s="97"/>
      <c r="D31" s="98"/>
      <c r="E31" s="99"/>
      <c r="F31" s="99"/>
      <c r="G31" s="100"/>
      <c r="H31" s="98"/>
      <c r="I31" s="100"/>
      <c r="J31" s="98"/>
      <c r="K31" s="100"/>
      <c r="L31" s="101"/>
      <c r="M31" s="102"/>
      <c r="N31" s="94"/>
      <c r="O31" s="95"/>
      <c r="P31" s="49">
        <f t="shared" si="3"/>
        <v>0</v>
      </c>
    </row>
    <row r="32" spans="1:17" ht="19.5" customHeight="1" thickBot="1" x14ac:dyDescent="0.3">
      <c r="A32" s="51" t="s">
        <v>24</v>
      </c>
      <c r="B32" s="103"/>
      <c r="C32" s="104"/>
      <c r="D32" s="96"/>
      <c r="E32" s="105"/>
      <c r="F32" s="105"/>
      <c r="G32" s="97"/>
      <c r="H32" s="96"/>
      <c r="I32" s="97"/>
      <c r="J32" s="96"/>
      <c r="K32" s="97"/>
      <c r="L32" s="101"/>
      <c r="M32" s="102"/>
      <c r="N32" s="94"/>
      <c r="O32" s="95"/>
      <c r="P32" s="49">
        <f t="shared" si="3"/>
        <v>0</v>
      </c>
    </row>
    <row r="33" spans="1:16" ht="19.5" customHeight="1" thickBot="1" x14ac:dyDescent="0.3">
      <c r="A33" s="52" t="s">
        <v>24</v>
      </c>
      <c r="B33" s="96"/>
      <c r="C33" s="97"/>
      <c r="D33" s="98"/>
      <c r="E33" s="99"/>
      <c r="F33" s="99"/>
      <c r="G33" s="100"/>
      <c r="H33" s="98"/>
      <c r="I33" s="100"/>
      <c r="J33" s="98"/>
      <c r="K33" s="100"/>
      <c r="L33" s="101"/>
      <c r="M33" s="102"/>
      <c r="N33" s="94"/>
      <c r="O33" s="95"/>
      <c r="P33" s="49">
        <f t="shared" si="3"/>
        <v>0</v>
      </c>
    </row>
    <row r="34" spans="1:16" ht="18.75" customHeight="1" x14ac:dyDescent="0.25">
      <c r="A34" s="52" t="s">
        <v>24</v>
      </c>
      <c r="B34" s="96"/>
      <c r="C34" s="97"/>
      <c r="D34" s="98"/>
      <c r="E34" s="99"/>
      <c r="F34" s="99"/>
      <c r="G34" s="100"/>
      <c r="H34" s="98"/>
      <c r="I34" s="100"/>
      <c r="J34" s="98"/>
      <c r="K34" s="100"/>
      <c r="L34" s="101"/>
      <c r="M34" s="102"/>
      <c r="N34" s="94"/>
      <c r="O34" s="95"/>
      <c r="P34" s="49">
        <f t="shared" si="3"/>
        <v>0</v>
      </c>
    </row>
    <row r="35" spans="1:16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6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6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L575" s="2"/>
      <c r="M575" s="2"/>
      <c r="N575" s="2"/>
      <c r="O575" s="2"/>
    </row>
    <row r="576" spans="1:15" x14ac:dyDescent="0.25">
      <c r="L576" s="2"/>
      <c r="M576" s="2"/>
      <c r="N576" s="2"/>
      <c r="O576" s="2"/>
    </row>
    <row r="577" spans="12:15" x14ac:dyDescent="0.25">
      <c r="L577" s="2"/>
      <c r="M577" s="2"/>
      <c r="N577" s="2"/>
      <c r="O577" s="2"/>
    </row>
    <row r="578" spans="12:15" x14ac:dyDescent="0.25">
      <c r="L578" s="2"/>
      <c r="M578" s="2"/>
      <c r="N578" s="2"/>
      <c r="O578" s="2"/>
    </row>
    <row r="579" spans="12:15" x14ac:dyDescent="0.25">
      <c r="L579" s="2"/>
      <c r="M579" s="2"/>
      <c r="N579" s="2"/>
      <c r="O579" s="2"/>
    </row>
    <row r="580" spans="12:15" x14ac:dyDescent="0.25">
      <c r="L580" s="2"/>
      <c r="M580" s="2"/>
      <c r="N580" s="2"/>
      <c r="O580" s="2"/>
    </row>
    <row r="581" spans="12:15" x14ac:dyDescent="0.25">
      <c r="L581" s="2"/>
      <c r="M581" s="2"/>
      <c r="N581" s="2"/>
      <c r="O581" s="2"/>
    </row>
    <row r="582" spans="12:15" x14ac:dyDescent="0.25">
      <c r="L582" s="2"/>
      <c r="M582" s="2"/>
      <c r="N582" s="2"/>
      <c r="O582" s="2"/>
    </row>
    <row r="583" spans="12:15" x14ac:dyDescent="0.25">
      <c r="L583" s="2"/>
      <c r="M583" s="2"/>
      <c r="N583" s="2"/>
      <c r="O583" s="2"/>
    </row>
    <row r="584" spans="12:15" x14ac:dyDescent="0.25">
      <c r="L584" s="2"/>
      <c r="M584" s="2"/>
      <c r="N584" s="2"/>
      <c r="O584" s="2"/>
    </row>
  </sheetData>
  <mergeCells count="88">
    <mergeCell ref="A8:B8"/>
    <mergeCell ref="J27:K27"/>
    <mergeCell ref="L27:M27"/>
    <mergeCell ref="N25:O25"/>
    <mergeCell ref="N26:O26"/>
    <mergeCell ref="N27:O27"/>
    <mergeCell ref="H25:I25"/>
    <mergeCell ref="J25:K25"/>
    <mergeCell ref="L25:M25"/>
    <mergeCell ref="H27:I27"/>
    <mergeCell ref="F12:G12"/>
    <mergeCell ref="F13:G13"/>
    <mergeCell ref="A19:P21"/>
    <mergeCell ref="A24:F24"/>
    <mergeCell ref="F15:G15"/>
    <mergeCell ref="I4:J4"/>
    <mergeCell ref="C4:D4"/>
    <mergeCell ref="O4:P4"/>
    <mergeCell ref="K4:L4"/>
    <mergeCell ref="G4:H4"/>
    <mergeCell ref="E4:F4"/>
    <mergeCell ref="M4:N4"/>
    <mergeCell ref="H28:I28"/>
    <mergeCell ref="J28:K28"/>
    <mergeCell ref="L26:M26"/>
    <mergeCell ref="H26:I26"/>
    <mergeCell ref="J26:K26"/>
    <mergeCell ref="L28:M28"/>
    <mergeCell ref="D28:G28"/>
    <mergeCell ref="B27:C27"/>
    <mergeCell ref="B26:C26"/>
    <mergeCell ref="B25:C25"/>
    <mergeCell ref="B28:C28"/>
    <mergeCell ref="D25:G25"/>
    <mergeCell ref="D26:G26"/>
    <mergeCell ref="D27:G27"/>
    <mergeCell ref="N28:O28"/>
    <mergeCell ref="L15:O16"/>
    <mergeCell ref="A2:P2"/>
    <mergeCell ref="L11:O12"/>
    <mergeCell ref="L13:O14"/>
    <mergeCell ref="H10:J11"/>
    <mergeCell ref="H15:J15"/>
    <mergeCell ref="H12:J12"/>
    <mergeCell ref="H13:J13"/>
    <mergeCell ref="H14:J14"/>
    <mergeCell ref="A11:B11"/>
    <mergeCell ref="A12:B12"/>
    <mergeCell ref="A13:B13"/>
    <mergeCell ref="A14:B14"/>
    <mergeCell ref="F10:G11"/>
    <mergeCell ref="F14:G14"/>
    <mergeCell ref="N29:O29"/>
    <mergeCell ref="B30:C30"/>
    <mergeCell ref="D30:G30"/>
    <mergeCell ref="H30:I30"/>
    <mergeCell ref="J30:K30"/>
    <mergeCell ref="L30:M30"/>
    <mergeCell ref="N30:O30"/>
    <mergeCell ref="B29:C29"/>
    <mergeCell ref="D29:G29"/>
    <mergeCell ref="H29:I29"/>
    <mergeCell ref="J29:K29"/>
    <mergeCell ref="L29:M29"/>
    <mergeCell ref="N31:O31"/>
    <mergeCell ref="B32:C32"/>
    <mergeCell ref="D32:G32"/>
    <mergeCell ref="H32:I32"/>
    <mergeCell ref="J32:K32"/>
    <mergeCell ref="L32:M32"/>
    <mergeCell ref="N32:O32"/>
    <mergeCell ref="B31:C31"/>
    <mergeCell ref="D31:G31"/>
    <mergeCell ref="H31:I31"/>
    <mergeCell ref="J31:K31"/>
    <mergeCell ref="L31:M31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</mergeCells>
  <phoneticPr fontId="19" type="noConversion"/>
  <conditionalFormatting sqref="P10">
    <cfRule type="expression" priority="11">
      <formula>$R$10:$R$14=TRUE</formula>
    </cfRule>
  </conditionalFormatting>
  <conditionalFormatting sqref="P11 P13 P15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0:R14">
    <cfRule type="expression" priority="6">
      <formula>TRUE</formula>
    </cfRule>
  </conditionalFormatting>
  <printOptions horizontalCentered="1"/>
  <pageMargins left="0.25" right="0.23" top="0.25" bottom="0.25" header="0" footer="0"/>
  <pageSetup scale="69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P10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R10:R14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226cc2348e34374d94d9010d5370c9c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603b04ff0ee6f6621dcf8526606bbe26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AE9B8C-BA34-4E75-ACCF-2982591C7E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282CBD-E5D7-40DC-AD42-11B722197232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24885331-8427-4DF2-B3EC-5607E97706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Mark Johnson</cp:lastModifiedBy>
  <cp:revision/>
  <cp:lastPrinted>2017-11-15T17:23:59Z</cp:lastPrinted>
  <dcterms:created xsi:type="dcterms:W3CDTF">2015-11-16T19:09:52Z</dcterms:created>
  <dcterms:modified xsi:type="dcterms:W3CDTF">2024-11-07T15:41:32Z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