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Budderfly/Mcdonalds/MCD-5407/4 ASSET-REPORT DOCS/"/>
    </mc:Choice>
  </mc:AlternateContent>
  <xr:revisionPtr revIDLastSave="113" documentId="13_ncr:1_{B888774D-3C83-41B9-8B1C-1CD895A9BF91}" xr6:coauthVersionLast="47" xr6:coauthVersionMax="47" xr10:uidLastSave="{10546174-0B04-4A00-AC33-49A2751F770D}"/>
  <bookViews>
    <workbookView xWindow="-110" yWindow="-110" windowWidth="19420" windowHeight="11500" xr2:uid="{00000000-000D-0000-FFFF-FFFF00000000}"/>
  </bookViews>
  <sheets>
    <sheet name="SUMMARY (2)" sheetId="1" r:id="rId1"/>
  </sheets>
  <definedNames>
    <definedName name="_xlnm.Print_Area" localSheetId="0">'SUMMARY (2)'!$A$1:$P$28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I6" i="1"/>
  <c r="F6" i="1"/>
  <c r="E6" i="1"/>
  <c r="J7" i="1"/>
  <c r="I7" i="1"/>
  <c r="F7" i="1"/>
  <c r="E7" i="1"/>
  <c r="J8" i="1"/>
  <c r="I8" i="1"/>
  <c r="F8" i="1"/>
  <c r="E8" i="1"/>
  <c r="J9" i="1"/>
  <c r="I9" i="1"/>
  <c r="F9" i="1"/>
  <c r="E9" i="1"/>
  <c r="P36" i="1"/>
  <c r="P37" i="1"/>
  <c r="P38" i="1"/>
  <c r="P39" i="1"/>
  <c r="P40" i="1"/>
  <c r="P41" i="1"/>
  <c r="P15" i="1" l="1"/>
  <c r="O15" i="1"/>
  <c r="N15" i="1"/>
  <c r="M15" i="1"/>
  <c r="L15" i="1"/>
  <c r="K15" i="1"/>
  <c r="H15" i="1"/>
  <c r="G15" i="1"/>
  <c r="D15" i="1"/>
  <c r="C15" i="1"/>
  <c r="H22" i="1" l="1"/>
  <c r="P35" i="1"/>
  <c r="P34" i="1"/>
  <c r="P33" i="1"/>
  <c r="T19" i="1" l="1"/>
  <c r="R21" i="1"/>
  <c r="P22" i="1" s="1"/>
  <c r="D20" i="1" l="1"/>
  <c r="C20" i="1"/>
  <c r="D19" i="1"/>
  <c r="C19" i="1"/>
  <c r="C21" i="1" l="1"/>
  <c r="T17" i="1" s="1"/>
  <c r="D21" i="1"/>
  <c r="U19" i="1" s="1"/>
  <c r="R19" i="1" s="1"/>
  <c r="J10" i="1"/>
  <c r="I10" i="1"/>
  <c r="U17" i="1" l="1"/>
  <c r="R17" i="1" s="1"/>
  <c r="P18" i="1" s="1"/>
  <c r="P20" i="1"/>
  <c r="F10" i="1"/>
  <c r="E10" i="1"/>
  <c r="E15" i="1" l="1"/>
  <c r="F15" i="1"/>
</calcChain>
</file>

<file path=xl/sharedStrings.xml><?xml version="1.0" encoding="utf-8"?>
<sst xmlns="http://schemas.openxmlformats.org/spreadsheetml/2006/main" count="76" uniqueCount="49">
  <si>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</si>
  <si>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</si>
  <si>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</si>
  <si>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</si>
  <si>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</si>
  <si>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</si>
  <si>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</si>
  <si>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</si>
  <si>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</si>
  <si>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</si>
  <si>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</si>
  <si>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</si>
  <si>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</si>
  <si>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</si>
  <si>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</si>
  <si>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</si>
  <si>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</si>
  <si>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</si>
  <si>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</si>
  <si>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</si>
  <si>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</si>
  <si>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</si>
  <si>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</si>
  <si>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</si>
  <si>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</si>
  <si>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</si>
  <si>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</si>
  <si>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</si>
  <si>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</si>
  <si>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</si>
  <si>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</si>
  <si>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</si>
  <si>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</si>
  <si>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</si>
  <si>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</si>
  <si>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</si>
  <si>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</si>
  <si>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</si>
  <si>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</si>
  <si>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</si>
  <si>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</si>
  <si>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EF-2</t>
  </si>
  <si>
    <t>KITCHEN HD</t>
  </si>
  <si>
    <t xml:space="preserve">KITCHEN HD </t>
  </si>
  <si>
    <t>RESTROOM</t>
  </si>
  <si>
    <t>RTU-3</t>
  </si>
  <si>
    <t>RTU-4</t>
  </si>
  <si>
    <t>RTU-5</t>
  </si>
  <si>
    <t>EF-3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</si>
</sst>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4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48" xfId="0" applyFont="1" applyBorder="1" applyAlignment="1">
      <alignment vertical="center"/>
    </xf>
    <xf numFmtId="0" fontId="1" fillId="0" borderId="49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1" xfId="0" applyFont="1" applyFill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5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5" xfId="0" applyFont="1" applyFill="1" applyBorder="1" applyAlignment="1">
      <alignment horizontal="right" vertical="center"/>
    </xf>
    <xf numFmtId="0" fontId="1" fillId="0" borderId="54" xfId="0" applyFont="1" applyBorder="1" applyAlignment="1">
      <alignment vertical="center"/>
    </xf>
    <xf numFmtId="0" fontId="8" fillId="0" borderId="5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5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4" xfId="0" applyFont="1" applyBorder="1" applyAlignment="1">
      <alignment horizontal="left" vertical="center" wrapText="1"/>
    </xf>
    <xf numFmtId="0" fontId="5" fillId="0" borderId="5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5" xfId="0" applyNumberFormat="1" applyFont="1" applyBorder="1" applyAlignment="1">
      <alignment horizontal="center" vertical="center"/>
    </xf>
    <xf numFmtId="165" fontId="15" fillId="0" borderId="46" xfId="0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43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2" borderId="61" xfId="0" applyFont="1" applyFill="1" applyBorder="1" applyAlignment="1">
      <alignment horizontal="center" vertical="center"/>
    </xf>
    <xf numFmtId="0" fontId="8" fillId="2" borderId="58" xfId="0" applyFont="1" applyFill="1" applyBorder="1" applyAlignment="1">
      <alignment horizontal="center" vertical="center"/>
    </xf>
    <xf numFmtId="0" fontId="8" fillId="2" borderId="59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91"/>
  <sheetViews>
    <sheetView showGridLines="0" tabSelected="1" view="pageBreakPreview" zoomScale="80" zoomScaleNormal="55" zoomScaleSheetLayoutView="80" workbookViewId="0">
      <selection activeCell="G10" sqref="G10"/>
    </sheetView>
  </sheetViews>
  <sheetFormatPr defaultColWidth="9.1796875" defaultRowHeight="12.5" x14ac:dyDescent="0.25"/>
  <cols>
    <col min="1" max="1" width="10.54296875" style="1" customWidth="1"/>
    <col min="2" max="3" width="10.81640625" style="1" customWidth="1"/>
    <col min="4" max="4" width="9.81640625" style="1" customWidth="1"/>
    <col min="5" max="5" width="9.54296875" style="1" customWidth="1"/>
    <col min="6" max="6" width="10" style="1" customWidth="1"/>
    <col min="7" max="7" width="8.54296875" style="1" customWidth="1"/>
    <col min="8" max="8" width="9.1796875" style="1" customWidth="1"/>
    <col min="9" max="9" width="8.81640625" style="1" customWidth="1"/>
    <col min="10" max="10" width="7.81640625" style="1" customWidth="1"/>
    <col min="11" max="11" width="8.453125" style="1" customWidth="1"/>
    <col min="12" max="12" width="7.81640625" style="1" customWidth="1"/>
    <col min="13" max="13" width="8.1796875" style="1" customWidth="1"/>
    <col min="14" max="14" width="7.54296875" style="1" customWidth="1"/>
    <col min="15" max="15" width="8" style="1" bestFit="1" customWidth="1"/>
    <col min="16" max="16" width="9.1796875" style="1" bestFit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18" ht="165.75" customHeight="1" x14ac:dyDescent="0.25"/>
    <row r="2" spans="1:18" ht="21.75" customHeight="1" x14ac:dyDescent="0.4">
      <c r="A2" s="160" t="s">
        <v>0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8" ht="9.75" customHeight="1" thickBot="1" x14ac:dyDescent="0.45">
      <c r="A3" s="80"/>
    </row>
    <row r="4" spans="1:18" ht="20.149999999999999" customHeight="1" thickBot="1" x14ac:dyDescent="0.3">
      <c r="A4" s="6"/>
      <c r="B4" s="8" t="s">
        <v>1</v>
      </c>
      <c r="C4" s="133" t="s">
        <v>2</v>
      </c>
      <c r="D4" s="134"/>
      <c r="E4" s="108" t="s">
        <v>3</v>
      </c>
      <c r="F4" s="107"/>
      <c r="G4" s="139" t="s">
        <v>4</v>
      </c>
      <c r="H4" s="140"/>
      <c r="I4" s="131" t="s">
        <v>5</v>
      </c>
      <c r="J4" s="132"/>
      <c r="K4" s="137" t="s">
        <v>6</v>
      </c>
      <c r="L4" s="138"/>
      <c r="M4" s="135" t="s">
        <v>7</v>
      </c>
      <c r="N4" s="136"/>
      <c r="O4" s="135" t="s">
        <v>8</v>
      </c>
      <c r="P4" s="136"/>
      <c r="Q4" s="7"/>
      <c r="R4" s="59"/>
    </row>
    <row r="5" spans="1:18" ht="20.149999999999999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59"/>
    </row>
    <row r="6" spans="1:18" ht="20.149999999999999" customHeight="1" x14ac:dyDescent="0.25">
      <c r="A6" s="68" t="s">
        <v>13</v>
      </c>
      <c r="B6" s="67"/>
      <c r="C6" s="29"/>
      <c r="D6" s="30"/>
      <c r="E6" s="29">
        <f t="shared" ref="E6" si="0">C6-G6</f>
        <v>0</v>
      </c>
      <c r="F6" s="30">
        <f t="shared" ref="F6" si="1">D6-H6</f>
        <v>0</v>
      </c>
      <c r="G6" s="31"/>
      <c r="H6" s="32"/>
      <c r="I6" s="33" t="e">
        <f t="shared" ref="I6" si="2">G6/C6</f>
        <v>#DIV/0!</v>
      </c>
      <c r="J6" s="34" t="e">
        <f t="shared" ref="J6" si="3">H6/D6</f>
        <v>#DIV/0!</v>
      </c>
      <c r="K6" s="23"/>
      <c r="L6" s="24"/>
      <c r="M6" s="25"/>
      <c r="N6" s="26"/>
      <c r="O6" s="27"/>
      <c r="P6" s="28"/>
      <c r="Q6" s="65"/>
      <c r="R6" s="63"/>
    </row>
    <row r="7" spans="1:18" ht="20.149999999999999" customHeight="1" x14ac:dyDescent="0.25">
      <c r="A7" s="68" t="s">
        <v>14</v>
      </c>
      <c r="B7" s="67"/>
      <c r="C7" s="29"/>
      <c r="D7" s="30"/>
      <c r="E7" s="29">
        <f t="shared" ref="E7" si="4">C7-G7</f>
        <v>0</v>
      </c>
      <c r="F7" s="30">
        <f t="shared" ref="F7" si="5">D7-H7</f>
        <v>0</v>
      </c>
      <c r="G7" s="31"/>
      <c r="H7" s="32"/>
      <c r="I7" s="33" t="e">
        <f t="shared" ref="I7" si="6">G7/C7</f>
        <v>#DIV/0!</v>
      </c>
      <c r="J7" s="34" t="e">
        <f t="shared" ref="J7" si="7">H7/D7</f>
        <v>#DIV/0!</v>
      </c>
      <c r="K7" s="199"/>
      <c r="L7" s="200"/>
      <c r="M7" s="201"/>
      <c r="N7" s="202"/>
      <c r="O7" s="203"/>
      <c r="P7" s="204"/>
      <c r="Q7" s="65"/>
      <c r="R7" s="63"/>
    </row>
    <row r="8" spans="1:18" ht="20.149999999999999" customHeight="1" x14ac:dyDescent="0.25">
      <c r="A8" s="68" t="s">
        <v>45</v>
      </c>
      <c r="B8" s="67"/>
      <c r="C8" s="29"/>
      <c r="D8" s="30"/>
      <c r="E8" s="29">
        <f t="shared" ref="E8" si="8">C8-G8</f>
        <v>0</v>
      </c>
      <c r="F8" s="30">
        <f t="shared" ref="F8" si="9">D8-H8</f>
        <v>0</v>
      </c>
      <c r="G8" s="31"/>
      <c r="H8" s="32"/>
      <c r="I8" s="33" t="e">
        <f t="shared" ref="I8" si="10">G8/C8</f>
        <v>#DIV/0!</v>
      </c>
      <c r="J8" s="34" t="e">
        <f t="shared" ref="J8" si="11">H8/D8</f>
        <v>#DIV/0!</v>
      </c>
      <c r="K8" s="199"/>
      <c r="L8" s="200"/>
      <c r="M8" s="201"/>
      <c r="N8" s="202"/>
      <c r="O8" s="203"/>
      <c r="P8" s="204"/>
      <c r="Q8" s="65"/>
      <c r="R8" s="63"/>
    </row>
    <row r="9" spans="1:18" ht="20.149999999999999" customHeight="1" x14ac:dyDescent="0.25">
      <c r="A9" s="68" t="s">
        <v>46</v>
      </c>
      <c r="B9" s="67"/>
      <c r="C9" s="29"/>
      <c r="D9" s="30"/>
      <c r="E9" s="29">
        <f t="shared" ref="E9" si="12">C9-G9</f>
        <v>0</v>
      </c>
      <c r="F9" s="30">
        <f t="shared" ref="F9" si="13">D9-H9</f>
        <v>0</v>
      </c>
      <c r="G9" s="31"/>
      <c r="H9" s="32"/>
      <c r="I9" s="33" t="e">
        <f t="shared" ref="I9" si="14">G9/C9</f>
        <v>#DIV/0!</v>
      </c>
      <c r="J9" s="34" t="e">
        <f t="shared" ref="J9" si="15">H9/D9</f>
        <v>#DIV/0!</v>
      </c>
      <c r="K9" s="199"/>
      <c r="L9" s="200"/>
      <c r="M9" s="201"/>
      <c r="N9" s="202"/>
      <c r="O9" s="203"/>
      <c r="P9" s="204"/>
      <c r="Q9" s="65"/>
      <c r="R9" s="63"/>
    </row>
    <row r="10" spans="1:18" ht="20.149999999999999" customHeight="1" x14ac:dyDescent="0.25">
      <c r="A10" s="68" t="s">
        <v>47</v>
      </c>
      <c r="B10" s="67"/>
      <c r="C10" s="29"/>
      <c r="D10" s="30"/>
      <c r="E10" s="29">
        <f t="shared" ref="E10:F10" si="16">C10-G10</f>
        <v>0</v>
      </c>
      <c r="F10" s="30">
        <f t="shared" si="16"/>
        <v>0</v>
      </c>
      <c r="G10" s="31"/>
      <c r="H10" s="32"/>
      <c r="I10" s="33" t="e">
        <f t="shared" ref="I10:J10" si="17">G10/C10</f>
        <v>#DIV/0!</v>
      </c>
      <c r="J10" s="34" t="e">
        <f t="shared" si="17"/>
        <v>#DIV/0!</v>
      </c>
      <c r="K10" s="35"/>
      <c r="L10" s="36"/>
      <c r="M10" s="37"/>
      <c r="N10" s="38"/>
      <c r="O10" s="39"/>
      <c r="P10" s="40"/>
      <c r="Q10" s="58"/>
      <c r="R10" s="63"/>
    </row>
    <row r="11" spans="1:18" ht="20.149999999999999" customHeight="1" x14ac:dyDescent="0.25">
      <c r="A11" s="68" t="s">
        <v>15</v>
      </c>
      <c r="B11" s="67" t="s">
        <v>42</v>
      </c>
      <c r="C11" s="41"/>
      <c r="D11" s="42"/>
      <c r="E11" s="41" t="s">
        <v>16</v>
      </c>
      <c r="F11" s="42"/>
      <c r="G11" s="35"/>
      <c r="H11" s="36"/>
      <c r="I11" s="43"/>
      <c r="J11" s="36"/>
      <c r="K11" s="31"/>
      <c r="L11" s="32"/>
      <c r="M11" s="37"/>
      <c r="N11" s="38"/>
      <c r="O11" s="39"/>
      <c r="P11" s="40"/>
      <c r="Q11" s="49"/>
      <c r="R11" s="63"/>
    </row>
    <row r="12" spans="1:18" ht="20.149999999999999" customHeight="1" x14ac:dyDescent="0.25">
      <c r="A12" s="68" t="s">
        <v>17</v>
      </c>
      <c r="B12" s="67" t="s">
        <v>43</v>
      </c>
      <c r="C12" s="41"/>
      <c r="D12" s="42"/>
      <c r="E12" s="41"/>
      <c r="F12" s="42"/>
      <c r="G12" s="35"/>
      <c r="H12" s="36"/>
      <c r="I12" s="43"/>
      <c r="J12" s="36"/>
      <c r="K12" s="35"/>
      <c r="L12" s="36"/>
      <c r="M12" s="44"/>
      <c r="N12" s="45"/>
      <c r="O12" s="39"/>
      <c r="P12" s="40"/>
      <c r="Q12" s="58"/>
      <c r="R12" s="63"/>
    </row>
    <row r="13" spans="1:18" ht="20.149999999999999" customHeight="1" x14ac:dyDescent="0.25">
      <c r="A13" s="68" t="s">
        <v>41</v>
      </c>
      <c r="B13" s="67" t="s">
        <v>43</v>
      </c>
      <c r="C13" s="41"/>
      <c r="D13" s="42"/>
      <c r="E13" s="41"/>
      <c r="F13" s="42"/>
      <c r="G13" s="35"/>
      <c r="H13" s="36"/>
      <c r="I13" s="43"/>
      <c r="J13" s="36"/>
      <c r="K13" s="35"/>
      <c r="L13" s="36"/>
      <c r="M13" s="44"/>
      <c r="N13" s="45"/>
      <c r="O13" s="39"/>
      <c r="P13" s="40"/>
      <c r="Q13" s="58"/>
      <c r="R13" s="63"/>
    </row>
    <row r="14" spans="1:18" ht="20.149999999999999" customHeight="1" thickBot="1" x14ac:dyDescent="0.3">
      <c r="A14" s="68" t="s">
        <v>48</v>
      </c>
      <c r="B14" s="67" t="s">
        <v>44</v>
      </c>
      <c r="C14" s="46"/>
      <c r="D14" s="42"/>
      <c r="E14" s="41"/>
      <c r="F14" s="42"/>
      <c r="G14" s="35"/>
      <c r="H14" s="36"/>
      <c r="I14" s="43"/>
      <c r="J14" s="36"/>
      <c r="K14" s="35"/>
      <c r="L14" s="36"/>
      <c r="M14" s="37"/>
      <c r="N14" s="38"/>
      <c r="O14" s="47"/>
      <c r="P14" s="48"/>
      <c r="Q14" s="58"/>
      <c r="R14" s="63"/>
    </row>
    <row r="15" spans="1:18" ht="20.149999999999999" customHeight="1" thickBot="1" x14ac:dyDescent="0.3">
      <c r="A15" s="97" t="s">
        <v>18</v>
      </c>
      <c r="B15" s="98"/>
      <c r="C15" s="69">
        <f>SUM(C6:C14)</f>
        <v>0</v>
      </c>
      <c r="D15" s="70">
        <f>SUM(D6:D14)</f>
        <v>0</v>
      </c>
      <c r="E15" s="69">
        <f>SUM(E6:E14)</f>
        <v>0</v>
      </c>
      <c r="F15" s="70">
        <f>SUM(F6:F14)</f>
        <v>0</v>
      </c>
      <c r="G15" s="71">
        <f>SUM(G6:G14)</f>
        <v>0</v>
      </c>
      <c r="H15" s="72">
        <f>SUM(H6:H14)</f>
        <v>0</v>
      </c>
      <c r="I15" s="73"/>
      <c r="J15" s="74"/>
      <c r="K15" s="71">
        <f>SUM(K6:K14)</f>
        <v>0</v>
      </c>
      <c r="L15" s="72">
        <f>SUM(L6:L14)</f>
        <v>0</v>
      </c>
      <c r="M15" s="96">
        <f>SUM(M6:M14)</f>
        <v>0</v>
      </c>
      <c r="N15" s="75">
        <f>SUM(N6:N14)</f>
        <v>0</v>
      </c>
      <c r="O15" s="76">
        <f>SUM(O6:O14)</f>
        <v>0</v>
      </c>
      <c r="P15" s="77">
        <f>SUM(P6:P14)</f>
        <v>0</v>
      </c>
      <c r="Q15" s="49"/>
      <c r="R15" s="63"/>
    </row>
    <row r="16" spans="1:18" ht="20.149999999999999" customHeight="1" thickBot="1" x14ac:dyDescent="0.3">
      <c r="A16" s="60"/>
      <c r="B16" s="50"/>
      <c r="C16" s="50"/>
      <c r="D16" s="50"/>
      <c r="E16" s="50"/>
      <c r="F16" s="61"/>
      <c r="G16" s="61"/>
      <c r="H16" s="66"/>
      <c r="I16" s="66"/>
      <c r="J16" s="61"/>
      <c r="K16" s="61"/>
      <c r="L16" s="62"/>
      <c r="M16" s="62"/>
      <c r="N16" s="62"/>
      <c r="O16" s="62"/>
      <c r="P16" s="49"/>
      <c r="Q16" s="63"/>
    </row>
    <row r="17" spans="1:21" ht="20.149999999999999" customHeight="1" thickBot="1" x14ac:dyDescent="0.35">
      <c r="A17" s="91" t="s">
        <v>19</v>
      </c>
      <c r="B17" s="78"/>
      <c r="C17" s="78"/>
      <c r="D17" s="78"/>
      <c r="F17" s="190" t="s">
        <v>20</v>
      </c>
      <c r="G17" s="191"/>
      <c r="H17" s="164" t="s">
        <v>21</v>
      </c>
      <c r="I17" s="165"/>
      <c r="J17" s="166"/>
      <c r="L17" s="90" t="s">
        <v>22</v>
      </c>
      <c r="M17" s="79"/>
      <c r="N17" s="79"/>
      <c r="O17" s="79"/>
      <c r="P17" s="79"/>
      <c r="R17" s="1" t="b">
        <f>T17=U17</f>
        <v>1</v>
      </c>
      <c r="T17" s="1" t="b">
        <f>C21&lt;0</f>
        <v>0</v>
      </c>
      <c r="U17" s="1" t="b">
        <f>D21&lt;0</f>
        <v>0</v>
      </c>
    </row>
    <row r="18" spans="1:21" ht="18.75" customHeight="1" thickBot="1" x14ac:dyDescent="0.3">
      <c r="A18" s="182" t="s">
        <v>18</v>
      </c>
      <c r="B18" s="183"/>
      <c r="C18" s="81" t="s">
        <v>11</v>
      </c>
      <c r="D18" s="82" t="s">
        <v>12</v>
      </c>
      <c r="F18" s="192"/>
      <c r="G18" s="193"/>
      <c r="H18" s="167"/>
      <c r="I18" s="168"/>
      <c r="J18" s="169"/>
      <c r="L18" s="161" t="s">
        <v>23</v>
      </c>
      <c r="M18" s="161"/>
      <c r="N18" s="161"/>
      <c r="O18" s="161"/>
      <c r="P18" s="93">
        <f>IF(R17=TRUE, 1, 0)</f>
        <v>1</v>
      </c>
    </row>
    <row r="19" spans="1:21" ht="18.75" customHeight="1" x14ac:dyDescent="0.35">
      <c r="A19" s="184" t="s">
        <v>24</v>
      </c>
      <c r="B19" s="185"/>
      <c r="C19" s="83">
        <f>G15+K15</f>
        <v>0</v>
      </c>
      <c r="D19" s="84">
        <f>H15+L15</f>
        <v>0</v>
      </c>
      <c r="F19" s="113" t="s">
        <v>25</v>
      </c>
      <c r="G19" s="114"/>
      <c r="H19" s="173"/>
      <c r="I19" s="174"/>
      <c r="J19" s="175"/>
      <c r="L19" s="162"/>
      <c r="M19" s="162"/>
      <c r="N19" s="162"/>
      <c r="O19" s="162"/>
      <c r="P19" s="95"/>
      <c r="R19" s="1" t="e">
        <f>T19=U19</f>
        <v>#DIV/0!</v>
      </c>
      <c r="T19" s="1" t="e">
        <f>H22&lt;0</f>
        <v>#DIV/0!</v>
      </c>
      <c r="U19" s="1" t="b">
        <f>D21&lt;0</f>
        <v>0</v>
      </c>
    </row>
    <row r="20" spans="1:21" ht="18.75" customHeight="1" thickBot="1" x14ac:dyDescent="0.4">
      <c r="A20" s="186" t="s">
        <v>26</v>
      </c>
      <c r="B20" s="187"/>
      <c r="C20" s="87">
        <f>M15+O15</f>
        <v>0</v>
      </c>
      <c r="D20" s="88">
        <f>N15+P15</f>
        <v>0</v>
      </c>
      <c r="F20" s="115" t="s">
        <v>27</v>
      </c>
      <c r="G20" s="116"/>
      <c r="H20" s="176"/>
      <c r="I20" s="177"/>
      <c r="J20" s="178"/>
      <c r="L20" s="163" t="s">
        <v>28</v>
      </c>
      <c r="M20" s="163"/>
      <c r="N20" s="163"/>
      <c r="O20" s="163"/>
      <c r="P20" s="94" t="e">
        <f>IF(R19=TRUE, 1, 0)</f>
        <v>#DIV/0!</v>
      </c>
    </row>
    <row r="21" spans="1:21" ht="18.75" customHeight="1" thickBot="1" x14ac:dyDescent="0.4">
      <c r="A21" s="188" t="s">
        <v>29</v>
      </c>
      <c r="B21" s="189"/>
      <c r="C21" s="85">
        <f>C19-C20</f>
        <v>0</v>
      </c>
      <c r="D21" s="86">
        <f>D19-D20</f>
        <v>0</v>
      </c>
      <c r="F21" s="194" t="s">
        <v>30</v>
      </c>
      <c r="G21" s="195"/>
      <c r="H21" s="179"/>
      <c r="I21" s="180"/>
      <c r="J21" s="181"/>
      <c r="L21" s="162"/>
      <c r="M21" s="162"/>
      <c r="N21" s="162"/>
      <c r="O21" s="162"/>
      <c r="P21" s="95"/>
      <c r="R21" s="1" t="e">
        <f>AND(H22&gt;=-0.02, H22&lt;=0.02)</f>
        <v>#DIV/0!</v>
      </c>
    </row>
    <row r="22" spans="1:21" ht="16.5" customHeight="1" thickBot="1" x14ac:dyDescent="0.3">
      <c r="F22" s="129" t="s">
        <v>31</v>
      </c>
      <c r="G22" s="130"/>
      <c r="H22" s="170" t="e">
        <f>AVERAGE(H19:J21)</f>
        <v>#DIV/0!</v>
      </c>
      <c r="I22" s="171"/>
      <c r="J22" s="172"/>
      <c r="L22" s="159" t="s">
        <v>32</v>
      </c>
      <c r="M22" s="159"/>
      <c r="N22" s="159"/>
      <c r="O22" s="159"/>
      <c r="P22" s="89" t="e">
        <f>IF(R21=TRUE, 1, 0)</f>
        <v>#DIV/0!</v>
      </c>
    </row>
    <row r="23" spans="1:21" ht="13.75" customHeight="1" x14ac:dyDescent="0.25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159"/>
      <c r="M23" s="159"/>
      <c r="N23" s="159"/>
      <c r="O23" s="159"/>
      <c r="P23" s="92"/>
    </row>
    <row r="24" spans="1:21" ht="13.75" customHeight="1" x14ac:dyDescent="0.25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52"/>
      <c r="M24" s="52"/>
      <c r="N24" s="53"/>
      <c r="O24" s="53"/>
      <c r="P24" s="7"/>
      <c r="Q24" s="7"/>
    </row>
    <row r="25" spans="1:21" ht="13.5" customHeight="1" thickBot="1" x14ac:dyDescent="0.3">
      <c r="A25" s="3" t="s">
        <v>33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4"/>
      <c r="M25" s="4"/>
      <c r="N25" s="3"/>
      <c r="O25" s="3"/>
    </row>
    <row r="26" spans="1:21" ht="20.149999999999999" customHeight="1" x14ac:dyDescent="0.25">
      <c r="A26" s="117"/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9"/>
      <c r="Q26" s="64"/>
    </row>
    <row r="27" spans="1:21" ht="20.149999999999999" customHeight="1" x14ac:dyDescent="0.25">
      <c r="A27" s="120"/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2"/>
      <c r="Q27" s="64"/>
    </row>
    <row r="28" spans="1:21" ht="20.149999999999999" customHeight="1" thickBot="1" x14ac:dyDescent="0.3">
      <c r="A28" s="12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5"/>
    </row>
    <row r="29" spans="1:21" ht="20.149999999999999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13" thickBo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21" ht="20.149999999999999" customHeight="1" thickBot="1" x14ac:dyDescent="0.3">
      <c r="A31" s="126" t="s">
        <v>34</v>
      </c>
      <c r="B31" s="127"/>
      <c r="C31" s="127"/>
      <c r="D31" s="127"/>
      <c r="E31" s="127"/>
      <c r="F31" s="128"/>
      <c r="G31" s="50"/>
      <c r="H31" s="50"/>
      <c r="I31" s="50"/>
      <c r="J31" s="50"/>
      <c r="K31" s="50"/>
      <c r="L31" s="50"/>
      <c r="M31" s="50"/>
      <c r="N31" s="50"/>
      <c r="O31" s="50"/>
      <c r="P31" s="49"/>
      <c r="Q31" s="51"/>
    </row>
    <row r="32" spans="1:21" ht="19.25" customHeight="1" thickBot="1" x14ac:dyDescent="0.3">
      <c r="A32" s="5" t="s">
        <v>9</v>
      </c>
      <c r="B32" s="152" t="s">
        <v>35</v>
      </c>
      <c r="C32" s="153"/>
      <c r="D32" s="107" t="s">
        <v>36</v>
      </c>
      <c r="E32" s="109"/>
      <c r="F32" s="109"/>
      <c r="G32" s="108"/>
      <c r="H32" s="107" t="s">
        <v>37</v>
      </c>
      <c r="I32" s="108"/>
      <c r="J32" s="109" t="s">
        <v>38</v>
      </c>
      <c r="K32" s="109"/>
      <c r="L32" s="110" t="s">
        <v>6</v>
      </c>
      <c r="M32" s="110"/>
      <c r="N32" s="103" t="s">
        <v>7</v>
      </c>
      <c r="O32" s="104"/>
      <c r="P32" s="55" t="s">
        <v>39</v>
      </c>
    </row>
    <row r="33" spans="1:16" ht="18.75" customHeight="1" thickBot="1" x14ac:dyDescent="0.3">
      <c r="A33" s="56" t="s">
        <v>40</v>
      </c>
      <c r="B33" s="150"/>
      <c r="C33" s="151"/>
      <c r="D33" s="142"/>
      <c r="E33" s="156"/>
      <c r="F33" s="156"/>
      <c r="G33" s="143"/>
      <c r="H33" s="142"/>
      <c r="I33" s="143"/>
      <c r="J33" s="144"/>
      <c r="K33" s="145"/>
      <c r="L33" s="101"/>
      <c r="M33" s="102"/>
      <c r="N33" s="105"/>
      <c r="O33" s="106"/>
      <c r="P33" s="54">
        <f t="shared" ref="P33:P41" si="18">L33-N33</f>
        <v>0</v>
      </c>
    </row>
    <row r="34" spans="1:16" ht="18.75" customHeight="1" thickBot="1" x14ac:dyDescent="0.3">
      <c r="A34" s="57" t="s">
        <v>40</v>
      </c>
      <c r="B34" s="149"/>
      <c r="C34" s="149"/>
      <c r="D34" s="111"/>
      <c r="E34" s="148"/>
      <c r="F34" s="148"/>
      <c r="G34" s="112"/>
      <c r="H34" s="111"/>
      <c r="I34" s="112"/>
      <c r="J34" s="99"/>
      <c r="K34" s="100"/>
      <c r="L34" s="101"/>
      <c r="M34" s="102"/>
      <c r="N34" s="105"/>
      <c r="O34" s="106"/>
      <c r="P34" s="54">
        <f t="shared" si="18"/>
        <v>0</v>
      </c>
    </row>
    <row r="35" spans="1:16" ht="19.25" customHeight="1" thickBot="1" x14ac:dyDescent="0.3">
      <c r="A35" s="57" t="s">
        <v>40</v>
      </c>
      <c r="B35" s="154"/>
      <c r="C35" s="155"/>
      <c r="D35" s="111"/>
      <c r="E35" s="148"/>
      <c r="F35" s="148"/>
      <c r="G35" s="112"/>
      <c r="H35" s="111"/>
      <c r="I35" s="112"/>
      <c r="J35" s="111"/>
      <c r="K35" s="141"/>
      <c r="L35" s="146"/>
      <c r="M35" s="147"/>
      <c r="N35" s="157"/>
      <c r="O35" s="158"/>
      <c r="P35" s="54">
        <f t="shared" si="18"/>
        <v>0</v>
      </c>
    </row>
    <row r="36" spans="1:16" ht="19.5" customHeight="1" thickBot="1" x14ac:dyDescent="0.3">
      <c r="A36" s="56" t="s">
        <v>40</v>
      </c>
      <c r="B36" s="196"/>
      <c r="C36" s="197"/>
      <c r="D36" s="154"/>
      <c r="E36" s="198"/>
      <c r="F36" s="198"/>
      <c r="G36" s="155"/>
      <c r="H36" s="154"/>
      <c r="I36" s="155"/>
      <c r="J36" s="154"/>
      <c r="K36" s="155"/>
      <c r="L36" s="146"/>
      <c r="M36" s="147"/>
      <c r="N36" s="157"/>
      <c r="O36" s="158"/>
      <c r="P36" s="54">
        <f t="shared" si="18"/>
        <v>0</v>
      </c>
    </row>
    <row r="37" spans="1:16" ht="19.5" customHeight="1" thickBot="1" x14ac:dyDescent="0.3">
      <c r="A37" s="57" t="s">
        <v>40</v>
      </c>
      <c r="B37" s="154"/>
      <c r="C37" s="155"/>
      <c r="D37" s="111"/>
      <c r="E37" s="148"/>
      <c r="F37" s="148"/>
      <c r="G37" s="112"/>
      <c r="H37" s="111"/>
      <c r="I37" s="112"/>
      <c r="J37" s="111"/>
      <c r="K37" s="112"/>
      <c r="L37" s="146"/>
      <c r="M37" s="147"/>
      <c r="N37" s="157"/>
      <c r="O37" s="158"/>
      <c r="P37" s="54">
        <f t="shared" si="18"/>
        <v>0</v>
      </c>
    </row>
    <row r="38" spans="1:16" ht="19.5" customHeight="1" thickBot="1" x14ac:dyDescent="0.3">
      <c r="A38" s="57" t="s">
        <v>40</v>
      </c>
      <c r="B38" s="154"/>
      <c r="C38" s="155"/>
      <c r="D38" s="111"/>
      <c r="E38" s="148"/>
      <c r="F38" s="148"/>
      <c r="G38" s="112"/>
      <c r="H38" s="111"/>
      <c r="I38" s="112"/>
      <c r="J38" s="111"/>
      <c r="K38" s="112"/>
      <c r="L38" s="146"/>
      <c r="M38" s="147"/>
      <c r="N38" s="157"/>
      <c r="O38" s="158"/>
      <c r="P38" s="54">
        <f t="shared" si="18"/>
        <v>0</v>
      </c>
    </row>
    <row r="39" spans="1:16" ht="19.5" customHeight="1" thickBot="1" x14ac:dyDescent="0.3">
      <c r="A39" s="56" t="s">
        <v>40</v>
      </c>
      <c r="B39" s="196"/>
      <c r="C39" s="197"/>
      <c r="D39" s="154"/>
      <c r="E39" s="198"/>
      <c r="F39" s="198"/>
      <c r="G39" s="155"/>
      <c r="H39" s="154"/>
      <c r="I39" s="155"/>
      <c r="J39" s="154"/>
      <c r="K39" s="155"/>
      <c r="L39" s="146"/>
      <c r="M39" s="147"/>
      <c r="N39" s="157"/>
      <c r="O39" s="158"/>
      <c r="P39" s="54">
        <f t="shared" si="18"/>
        <v>0</v>
      </c>
    </row>
    <row r="40" spans="1:16" ht="19.5" customHeight="1" thickBot="1" x14ac:dyDescent="0.3">
      <c r="A40" s="57" t="s">
        <v>40</v>
      </c>
      <c r="B40" s="154"/>
      <c r="C40" s="155"/>
      <c r="D40" s="111"/>
      <c r="E40" s="148"/>
      <c r="F40" s="148"/>
      <c r="G40" s="112"/>
      <c r="H40" s="111"/>
      <c r="I40" s="112"/>
      <c r="J40" s="111"/>
      <c r="K40" s="112"/>
      <c r="L40" s="146"/>
      <c r="M40" s="147"/>
      <c r="N40" s="157"/>
      <c r="O40" s="158"/>
      <c r="P40" s="54">
        <f t="shared" si="18"/>
        <v>0</v>
      </c>
    </row>
    <row r="41" spans="1:16" ht="18.75" customHeight="1" x14ac:dyDescent="0.25">
      <c r="A41" s="57" t="s">
        <v>40</v>
      </c>
      <c r="B41" s="154"/>
      <c r="C41" s="155"/>
      <c r="D41" s="111"/>
      <c r="E41" s="148"/>
      <c r="F41" s="148"/>
      <c r="G41" s="112"/>
      <c r="H41" s="111"/>
      <c r="I41" s="112"/>
      <c r="J41" s="111"/>
      <c r="K41" s="112"/>
      <c r="L41" s="146"/>
      <c r="M41" s="147"/>
      <c r="N41" s="157"/>
      <c r="O41" s="158"/>
      <c r="P41" s="54">
        <f t="shared" si="18"/>
        <v>0</v>
      </c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1:1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1:15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  <row r="589" spans="1:15" x14ac:dyDescent="0.25">
      <c r="L589" s="2"/>
      <c r="M589" s="2"/>
      <c r="N589" s="2"/>
      <c r="O589" s="2"/>
    </row>
    <row r="590" spans="1:15" x14ac:dyDescent="0.25">
      <c r="L590" s="2"/>
      <c r="M590" s="2"/>
      <c r="N590" s="2"/>
      <c r="O590" s="2"/>
    </row>
    <row r="591" spans="1:15" x14ac:dyDescent="0.25">
      <c r="L591" s="2"/>
      <c r="M591" s="2"/>
      <c r="N591" s="2"/>
      <c r="O591" s="2"/>
    </row>
  </sheetData>
  <mergeCells count="88">
    <mergeCell ref="N40:O40"/>
    <mergeCell ref="B41:C41"/>
    <mergeCell ref="D41:G41"/>
    <mergeCell ref="H41:I41"/>
    <mergeCell ref="J41:K41"/>
    <mergeCell ref="L41:M41"/>
    <mergeCell ref="N41:O41"/>
    <mergeCell ref="B40:C40"/>
    <mergeCell ref="D40:G40"/>
    <mergeCell ref="H40:I40"/>
    <mergeCell ref="J40:K40"/>
    <mergeCell ref="L40:M40"/>
    <mergeCell ref="N38:O38"/>
    <mergeCell ref="B39:C39"/>
    <mergeCell ref="D39:G39"/>
    <mergeCell ref="H39:I39"/>
    <mergeCell ref="J39:K39"/>
    <mergeCell ref="L39:M39"/>
    <mergeCell ref="N39:O39"/>
    <mergeCell ref="B38:C38"/>
    <mergeCell ref="D38:G38"/>
    <mergeCell ref="H38:I38"/>
    <mergeCell ref="J38:K38"/>
    <mergeCell ref="L38:M38"/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5:O35"/>
    <mergeCell ref="L22:O23"/>
    <mergeCell ref="A2:P2"/>
    <mergeCell ref="L18:O19"/>
    <mergeCell ref="L20:O21"/>
    <mergeCell ref="H17:J18"/>
    <mergeCell ref="H22:J22"/>
    <mergeCell ref="H19:J19"/>
    <mergeCell ref="H20:J20"/>
    <mergeCell ref="H21:J21"/>
    <mergeCell ref="A18:B18"/>
    <mergeCell ref="A19:B19"/>
    <mergeCell ref="A20:B20"/>
    <mergeCell ref="A21:B21"/>
    <mergeCell ref="F17:G18"/>
    <mergeCell ref="F21:G21"/>
    <mergeCell ref="D35:G35"/>
    <mergeCell ref="B34:C34"/>
    <mergeCell ref="B33:C33"/>
    <mergeCell ref="B32:C32"/>
    <mergeCell ref="B35:C35"/>
    <mergeCell ref="D32:G32"/>
    <mergeCell ref="D33:G33"/>
    <mergeCell ref="D34:G34"/>
    <mergeCell ref="H35:I35"/>
    <mergeCell ref="J35:K35"/>
    <mergeCell ref="L33:M33"/>
    <mergeCell ref="H33:I33"/>
    <mergeCell ref="J33:K33"/>
    <mergeCell ref="L35:M35"/>
    <mergeCell ref="I4:J4"/>
    <mergeCell ref="C4:D4"/>
    <mergeCell ref="O4:P4"/>
    <mergeCell ref="K4:L4"/>
    <mergeCell ref="G4:H4"/>
    <mergeCell ref="E4:F4"/>
    <mergeCell ref="M4:N4"/>
    <mergeCell ref="A15:B15"/>
    <mergeCell ref="J34:K34"/>
    <mergeCell ref="L34:M34"/>
    <mergeCell ref="N32:O32"/>
    <mergeCell ref="N33:O33"/>
    <mergeCell ref="N34:O34"/>
    <mergeCell ref="H32:I32"/>
    <mergeCell ref="J32:K32"/>
    <mergeCell ref="L32:M32"/>
    <mergeCell ref="H34:I34"/>
    <mergeCell ref="F19:G19"/>
    <mergeCell ref="F20:G20"/>
    <mergeCell ref="A26:P28"/>
    <mergeCell ref="A31:F31"/>
    <mergeCell ref="F22:G22"/>
  </mergeCells>
  <conditionalFormatting sqref="P17">
    <cfRule type="expression" priority="11">
      <formula>$R$17:$R$21=TRUE</formula>
    </cfRule>
  </conditionalFormatting>
  <conditionalFormatting sqref="P18 P20 P22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7:R21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P17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R17:R21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6530c5ca76ad1c2c77f34d0b2d8e1ea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431958e34c8fc0c2c3efc1e4883e4db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1E6227AA-CC9E-414E-B268-03A3E0A380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Natasha Louw</cp:lastModifiedBy>
  <cp:revision/>
  <dcterms:created xsi:type="dcterms:W3CDTF">2015-11-16T19:09:52Z</dcterms:created>
  <dcterms:modified xsi:type="dcterms:W3CDTF">2025-10-29T15:08:40Z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