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104 GREENVILLE, SC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22932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<sst xmlns="http://schemas.openxmlformats.org/spreadsheetml/2006/main" count="58" uniqueCount="36">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</sst>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C7" sqref="C7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4" ht="118.15" customHeight="1" x14ac:dyDescent="0.2"/>
    <row r="2" spans="2:14" ht="21.75" customHeight="1" x14ac:dyDescent="0.25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4" ht="9.75" customHeight="1" thickBot="1" x14ac:dyDescent="0.3">
      <c r="B3" s="46"/>
    </row>
    <row r="4" spans="2:14" ht="20.100000000000001" customHeight="1" thickBot="1" x14ac:dyDescent="0.25">
      <c r="B4" s="4"/>
      <c r="C4" s="6" t="s">
        <v>1</v>
      </c>
      <c r="D4" s="120" t="s">
        <v>28</v>
      </c>
      <c r="E4" s="121"/>
      <c r="F4" s="118" t="s">
        <v>29</v>
      </c>
      <c r="G4" s="119"/>
      <c r="H4" s="109" t="s">
        <v>30</v>
      </c>
      <c r="I4" s="110"/>
      <c r="J4" s="109" t="s">
        <v>31</v>
      </c>
      <c r="K4" s="110"/>
    </row>
    <row r="5" spans="2:14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">
      <c r="B6" s="39" t="s">
        <v>22</v>
      </c>
      <c r="C6" s="37" t="s">
        <v>23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4" ht="20.100000000000001" customHeight="1" x14ac:dyDescent="0.2">
      <c r="B7" s="40" t="s">
        <v>6</v>
      </c>
      <c r="C7" s="38" t="s">
        <v>23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4" ht="20.100000000000001" customHeight="1" x14ac:dyDescent="0.2">
      <c r="B8" s="40" t="s">
        <v>7</v>
      </c>
      <c r="C8" s="38" t="s">
        <v>24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4" ht="20.100000000000001" customHeight="1" x14ac:dyDescent="0.2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25">
      <c r="B12" s="111" t="s">
        <v>11</v>
      </c>
      <c r="C12" s="112"/>
      <c r="D12" s="41">
        <f>SUM(D6:D11)</f>
        <v>2400</v>
      </c>
      <c r="E12" s="42">
        <f>SUM(E6:E11)</f>
        <v>0</v>
      </c>
      <c r="F12" s="96">
        <f>SUM(F6:F8)</f>
        <v>1050</v>
      </c>
      <c r="G12" s="97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95">
        <f>SUM(K6:K11)</f>
        <v>0</v>
      </c>
    </row>
    <row r="13" spans="2:14" ht="20.100000000000001" customHeight="1" x14ac:dyDescent="0.2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25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">
      <c r="B15" s="113" t="s">
        <v>34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33"/>
      <c r="M15" s="33"/>
      <c r="N15" s="34"/>
    </row>
    <row r="16" spans="2:14" ht="20.100000000000001" customHeight="1" thickBot="1" x14ac:dyDescent="0.25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25">
      <c r="B17" s="56" t="s">
        <v>33</v>
      </c>
      <c r="C17" s="44"/>
      <c r="D17" s="44"/>
      <c r="E17" s="44"/>
      <c r="H17" s="114" t="s">
        <v>12</v>
      </c>
      <c r="I17" s="115"/>
      <c r="J17" s="131" t="s">
        <v>13</v>
      </c>
      <c r="K17" s="132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25">
      <c r="B18" s="101" t="s">
        <v>11</v>
      </c>
      <c r="C18" s="102"/>
      <c r="D18" s="47" t="s">
        <v>4</v>
      </c>
      <c r="E18" s="48" t="s">
        <v>5</v>
      </c>
      <c r="H18" s="116"/>
      <c r="I18" s="117"/>
      <c r="J18" s="133"/>
      <c r="K18" s="134"/>
    </row>
    <row r="19" spans="2:23" ht="18.75" customHeight="1" x14ac:dyDescent="0.2">
      <c r="B19" s="103" t="s">
        <v>14</v>
      </c>
      <c r="C19" s="104"/>
      <c r="D19" s="49">
        <f>D12</f>
        <v>2400</v>
      </c>
      <c r="E19" s="50">
        <f>E12</f>
        <v>0</v>
      </c>
      <c r="H19" s="77" t="s">
        <v>15</v>
      </c>
      <c r="I19" s="78"/>
      <c r="J19" s="60"/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25">
      <c r="B20" s="105" t="s">
        <v>16</v>
      </c>
      <c r="C20" s="106"/>
      <c r="D20" s="53">
        <f>H12</f>
        <v>2100</v>
      </c>
      <c r="E20" s="54">
        <f>I12</f>
        <v>0</v>
      </c>
      <c r="H20" s="79" t="s">
        <v>17</v>
      </c>
      <c r="I20" s="80"/>
      <c r="J20" s="67"/>
      <c r="K20" s="68"/>
    </row>
    <row r="21" spans="2:23" ht="18.75" customHeight="1" thickBot="1" x14ac:dyDescent="0.3">
      <c r="B21" s="107" t="s">
        <v>18</v>
      </c>
      <c r="C21" s="108"/>
      <c r="D21" s="51">
        <f>D19-D20</f>
        <v>300</v>
      </c>
      <c r="E21" s="52">
        <f>E19-E20</f>
        <v>0</v>
      </c>
      <c r="H21" s="75" t="s">
        <v>19</v>
      </c>
      <c r="I21" s="76"/>
      <c r="J21" s="69"/>
      <c r="K21" s="70"/>
      <c r="N21" s="1" t="b">
        <f>AND(J22&gt;=-0.02, J22&lt;=0.02)</f>
        <v>0</v>
      </c>
    </row>
    <row r="22" spans="2:23" ht="16.5" customHeight="1" thickBot="1" x14ac:dyDescent="0.25">
      <c r="H22" s="73" t="s">
        <v>20</v>
      </c>
      <c r="I22" s="74"/>
      <c r="J22" s="71" t="str">
        <f>IFERROR(AVERAGE(J19:K21),"")</f>
        <v/>
      </c>
      <c r="K22" s="72"/>
    </row>
    <row r="23" spans="2:23" ht="16.5" customHeight="1" x14ac:dyDescent="0.2">
      <c r="H23" s="85"/>
      <c r="I23" s="85"/>
      <c r="J23" s="86"/>
      <c r="K23" s="86"/>
    </row>
    <row r="24" spans="2:23" ht="16.5" customHeight="1" thickBot="1" x14ac:dyDescent="0.25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25">
      <c r="B25" s="100" t="s">
        <v>35</v>
      </c>
      <c r="C25" s="100"/>
      <c r="D25" s="100"/>
      <c r="E25" s="100"/>
      <c r="F25" s="100"/>
      <c r="G25" s="100"/>
      <c r="H25" s="100"/>
      <c r="I25" s="100"/>
      <c r="J25" s="100"/>
      <c r="K25" s="100"/>
      <c r="S25" s="63"/>
      <c r="T25" s="63"/>
      <c r="U25" s="63"/>
      <c r="V25" s="63"/>
      <c r="W25" s="55"/>
    </row>
    <row r="26" spans="2:23" ht="16.5" customHeight="1" thickBot="1" x14ac:dyDescent="0.25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25">
      <c r="B27" s="56" t="s">
        <v>32</v>
      </c>
      <c r="C27" s="44"/>
      <c r="D27" s="44"/>
      <c r="E27" s="44"/>
      <c r="G27" s="65"/>
      <c r="H27" s="114" t="s">
        <v>12</v>
      </c>
      <c r="I27" s="115"/>
      <c r="J27" s="131" t="s">
        <v>13</v>
      </c>
      <c r="K27" s="132"/>
      <c r="S27" s="63"/>
      <c r="T27" s="63"/>
      <c r="U27" s="63"/>
      <c r="V27" s="63"/>
      <c r="W27" s="55"/>
    </row>
    <row r="28" spans="2:23" ht="16.5" customHeight="1" thickBot="1" x14ac:dyDescent="0.25">
      <c r="B28" s="101" t="s">
        <v>11</v>
      </c>
      <c r="C28" s="102"/>
      <c r="D28" s="47" t="s">
        <v>4</v>
      </c>
      <c r="E28" s="48" t="s">
        <v>5</v>
      </c>
      <c r="G28" s="89"/>
      <c r="H28" s="116"/>
      <c r="I28" s="117"/>
      <c r="J28" s="133"/>
      <c r="K28" s="134"/>
      <c r="S28" s="63"/>
      <c r="T28" s="63"/>
      <c r="U28" s="63"/>
      <c r="V28" s="63"/>
      <c r="W28" s="55"/>
    </row>
    <row r="29" spans="2:23" ht="16.5" customHeight="1" x14ac:dyDescent="0.2">
      <c r="B29" s="103" t="s">
        <v>14</v>
      </c>
      <c r="C29" s="104"/>
      <c r="D29" s="98">
        <f>F12</f>
        <v>1050</v>
      </c>
      <c r="E29" s="99">
        <f>G12</f>
        <v>0</v>
      </c>
      <c r="G29" s="89"/>
      <c r="H29" s="77" t="s">
        <v>15</v>
      </c>
      <c r="I29" s="78"/>
      <c r="J29" s="135"/>
      <c r="K29" s="136"/>
      <c r="S29" s="63"/>
      <c r="T29" s="63"/>
      <c r="U29" s="63"/>
      <c r="V29" s="63"/>
      <c r="W29" s="55"/>
    </row>
    <row r="30" spans="2:23" ht="20.45" customHeight="1" thickBot="1" x14ac:dyDescent="0.25">
      <c r="B30" s="105" t="s">
        <v>16</v>
      </c>
      <c r="C30" s="106"/>
      <c r="D30" s="53">
        <f>J12</f>
        <v>750</v>
      </c>
      <c r="E30" s="54">
        <f>K12</f>
        <v>0</v>
      </c>
      <c r="G30" s="89"/>
      <c r="H30" s="79" t="s">
        <v>17</v>
      </c>
      <c r="I30" s="80"/>
      <c r="J30" s="137"/>
      <c r="K30" s="138"/>
      <c r="S30" s="63"/>
      <c r="T30" s="63"/>
      <c r="U30" s="63"/>
      <c r="V30" s="63"/>
      <c r="W30" s="55"/>
    </row>
    <row r="31" spans="2:23" ht="16.5" customHeight="1" thickBot="1" x14ac:dyDescent="0.3">
      <c r="B31" s="107" t="s">
        <v>18</v>
      </c>
      <c r="C31" s="108"/>
      <c r="D31" s="51">
        <f>D29-D30</f>
        <v>300</v>
      </c>
      <c r="E31" s="52">
        <f>E29-E30</f>
        <v>0</v>
      </c>
      <c r="G31" s="89"/>
      <c r="H31" s="75" t="s">
        <v>19</v>
      </c>
      <c r="I31" s="76"/>
      <c r="J31" s="139"/>
      <c r="K31" s="140"/>
      <c r="S31" s="63"/>
      <c r="T31" s="63"/>
      <c r="U31" s="63"/>
      <c r="V31" s="63"/>
      <c r="W31" s="55"/>
    </row>
    <row r="32" spans="2:23" ht="13.7" customHeight="1" thickBot="1" x14ac:dyDescent="0.25">
      <c r="B32" s="28"/>
      <c r="C32" s="28"/>
      <c r="D32" s="28"/>
      <c r="E32" s="28"/>
      <c r="F32" s="28"/>
      <c r="G32" s="89"/>
      <c r="H32" s="73" t="s">
        <v>20</v>
      </c>
      <c r="I32" s="74"/>
      <c r="J32" s="71" t="str">
        <f>IFERROR(AVERAGE(J29:K31),"")</f>
        <v/>
      </c>
      <c r="K32" s="72"/>
      <c r="S32" s="63"/>
      <c r="T32" s="63"/>
      <c r="U32" s="63"/>
      <c r="V32" s="63"/>
      <c r="W32" s="57"/>
    </row>
    <row r="33" spans="2:13" ht="13.7" customHeight="1" x14ac:dyDescent="0.2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25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">
      <c r="B35" s="122"/>
      <c r="C35" s="123"/>
      <c r="D35" s="123"/>
      <c r="E35" s="123"/>
      <c r="F35" s="123"/>
      <c r="G35" s="123"/>
      <c r="H35" s="123"/>
      <c r="I35" s="123"/>
      <c r="J35" s="123"/>
      <c r="K35" s="124"/>
      <c r="L35" s="58"/>
      <c r="M35" s="35"/>
    </row>
    <row r="36" spans="2:13" ht="20.100000000000001" customHeight="1" x14ac:dyDescent="0.2">
      <c r="B36" s="125"/>
      <c r="C36" s="126"/>
      <c r="D36" s="126"/>
      <c r="E36" s="126"/>
      <c r="F36" s="126"/>
      <c r="G36" s="126"/>
      <c r="H36" s="126"/>
      <c r="I36" s="126"/>
      <c r="J36" s="126"/>
      <c r="K36" s="127"/>
      <c r="L36" s="58"/>
      <c r="M36" s="35"/>
    </row>
    <row r="37" spans="2:13" ht="20.100000000000001" customHeight="1" thickBot="1" x14ac:dyDescent="0.25">
      <c r="B37" s="128"/>
      <c r="C37" s="129"/>
      <c r="D37" s="129"/>
      <c r="E37" s="129"/>
      <c r="F37" s="129"/>
      <c r="G37" s="129"/>
      <c r="H37" s="129"/>
      <c r="I37" s="129"/>
      <c r="J37" s="129"/>
      <c r="K37" s="130"/>
      <c r="L37" s="58"/>
    </row>
    <row r="38" spans="2:13" ht="20.100000000000001" customHeigh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"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  <row r="589" spans="2:12" x14ac:dyDescent="0.2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B28:C28"/>
    <mergeCell ref="B29:C29"/>
    <mergeCell ref="B30:C30"/>
    <mergeCell ref="B31:C31"/>
    <mergeCell ref="B15:K15"/>
    <mergeCell ref="B25:K25"/>
    <mergeCell ref="H27:I28"/>
    <mergeCell ref="H17:I18"/>
    <mergeCell ref="B2:K2"/>
    <mergeCell ref="B18:C18"/>
    <mergeCell ref="B19:C19"/>
    <mergeCell ref="B20:C20"/>
    <mergeCell ref="B21:C21"/>
    <mergeCell ref="H4:I4"/>
    <mergeCell ref="B12:C12"/>
    <mergeCell ref="J4:K4"/>
    <mergeCell ref="F4:G4"/>
    <mergeCell ref="D4:E4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2716F1-F57B-4C75-ACF6-AC56A996E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2025-12-26T20:54:02Z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