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esktop\CHIPOTLE - MESQUITE, NV\"/>
    </mc:Choice>
  </mc:AlternateContent>
  <xr:revisionPtr revIDLastSave="0" documentId="13_ncr:1_{B3836F5A-6B0A-471D-88CE-998826D7E6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<sst xmlns="http://schemas.openxmlformats.org/spreadsheetml/2006/main" count="69" uniqueCount="50">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</sst>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H16" sqref="H16:J16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3600</v>
      </c>
      <c r="D6" s="24">
        <v>3665</v>
      </c>
      <c r="E6" s="23">
        <f t="shared" ref="E6:F7" si="0">C6-G6</f>
        <v>2900</v>
      </c>
      <c r="F6" s="24">
        <f t="shared" si="0"/>
        <v>3261</v>
      </c>
      <c r="G6" s="25">
        <v>700</v>
      </c>
      <c r="H6" s="26">
        <v>404</v>
      </c>
      <c r="I6" s="27">
        <f>G6/C6</f>
        <v>0.19444444444444445</v>
      </c>
      <c r="J6" s="28">
        <f>H6/D6</f>
        <v>0.11023192360163711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5000</v>
      </c>
      <c r="D7" s="36">
        <v>3398</v>
      </c>
      <c r="E7" s="35">
        <f t="shared" si="0"/>
        <v>4200</v>
      </c>
      <c r="F7" s="36">
        <f t="shared" si="0"/>
        <v>1530</v>
      </c>
      <c r="G7" s="37">
        <v>800</v>
      </c>
      <c r="H7" s="38">
        <v>1868</v>
      </c>
      <c r="I7" s="39">
        <f t="shared" ref="I7:J7" si="1">G7/C7</f>
        <v>0.16</v>
      </c>
      <c r="J7" s="40">
        <f t="shared" si="1"/>
        <v>0.54973513831665688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1605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3175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155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8600</v>
      </c>
      <c r="D11" s="78">
        <f t="shared" si="2"/>
        <v>7063</v>
      </c>
      <c r="E11" s="77">
        <f t="shared" si="2"/>
        <v>7100</v>
      </c>
      <c r="F11" s="78">
        <f t="shared" si="2"/>
        <v>4791</v>
      </c>
      <c r="G11" s="79">
        <f t="shared" si="2"/>
        <v>1500</v>
      </c>
      <c r="H11" s="80">
        <f t="shared" si="2"/>
        <v>2272</v>
      </c>
      <c r="I11" s="81"/>
      <c r="J11" s="82"/>
      <c r="K11" s="79">
        <f t="shared" ref="K11:P11" si="3">SUM(K6:K10)</f>
        <v>1950</v>
      </c>
      <c r="L11" s="80">
        <f t="shared" si="3"/>
        <v>1605</v>
      </c>
      <c r="M11" s="112">
        <f t="shared" si="3"/>
        <v>3200</v>
      </c>
      <c r="N11" s="83">
        <f t="shared" si="3"/>
        <v>3175</v>
      </c>
      <c r="O11" s="84">
        <f t="shared" si="3"/>
        <v>150</v>
      </c>
      <c r="P11" s="85">
        <f t="shared" si="3"/>
        <v>155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3450</v>
      </c>
      <c r="D15" s="100">
        <f>H11+L11</f>
        <v>3877</v>
      </c>
      <c r="F15" s="123" t="s">
        <v>15</v>
      </c>
      <c r="G15" s="124"/>
      <c r="H15" s="182">
        <v>5.8999999999999999E-3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3330</v>
      </c>
      <c r="F16" s="125" t="s">
        <v>16</v>
      </c>
      <c r="G16" s="126"/>
      <c r="H16" s="185">
        <v>7.7000000000000002E-3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547</v>
      </c>
      <c r="F17" s="165" t="s">
        <v>17</v>
      </c>
      <c r="G17" s="166"/>
      <c r="H17" s="188">
        <v>9.1000000000000004E-3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7.5666666666666669E-3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2023-06-01T15:56:10Z</dcterms:modified>
</cp:coreProperties>
</file>