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yle H\Downloads\"/>
    </mc:Choice>
  </mc:AlternateContent>
  <xr:revisionPtr revIDLastSave="0" documentId="8_{DB574B29-1A6D-4C65-A3BA-7FA165814BD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UMMARY (2)" sheetId="1" r:id="rId1"/>
  </sheets>
  <definedNames>
    <definedName name="_xlnm.Print_Area" localSheetId="0">'SUMMARY (2)'!$A$1:$P$24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" i="1" l="1"/>
  <c r="P32" i="1"/>
  <c r="P33" i="1"/>
  <c r="P34" i="1"/>
  <c r="P35" i="1"/>
  <c r="P36" i="1"/>
  <c r="P37" i="1"/>
  <c r="P11" i="1" l="1"/>
  <c r="O11" i="1"/>
  <c r="N11" i="1"/>
  <c r="L11" i="1"/>
  <c r="K11" i="1"/>
  <c r="H11" i="1"/>
  <c r="G11" i="1"/>
  <c r="D11" i="1"/>
  <c r="C11" i="1"/>
  <c r="H18" i="1" l="1"/>
  <c r="P31" i="1"/>
  <c r="P30" i="1"/>
  <c r="P29" i="1"/>
  <c r="T15" i="1" l="1"/>
  <c r="R17" i="1"/>
  <c r="P18" i="1" s="1"/>
  <c r="D16" i="1" l="1"/>
  <c r="C16" i="1"/>
  <c r="D15" i="1"/>
  <c r="C15" i="1"/>
  <c r="C17" i="1" l="1"/>
  <c r="T13" i="1" s="1"/>
  <c r="D17" i="1"/>
  <c r="U15" i="1" s="1"/>
  <c r="R15" i="1" s="1"/>
  <c r="J7" i="1"/>
  <c r="J6" i="1"/>
  <c r="I7" i="1"/>
  <c r="I6" i="1"/>
  <c r="U13" i="1" l="1"/>
  <c r="R13" i="1" s="1"/>
  <c r="P14" i="1" s="1"/>
  <c r="P16" i="1"/>
  <c r="E11" i="1" l="1"/>
  <c r="F11" i="1"/>
</calcChain>
</file>

<file path=xl/sharedStrings.xml><?xml version="1.0" encoding="utf-8"?>
<sst xmlns="http://schemas.openxmlformats.org/spreadsheetml/2006/main" count="72" uniqueCount="46">
  <si>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</si>
  <si>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</si>
  <si>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</si>
  <si>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</si>
  <si>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</si>
  <si>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</si>
  <si>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</si>
  <si>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</si>
  <si>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</si>
  <si>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</si>
  <si>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</si>
  <si>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</si>
  <si>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</si>
  <si>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RTU-1</t>
  </si>
  <si>
    <t>RTU-2</t>
  </si>
  <si>
    <t>EF-1</t>
  </si>
  <si>
    <t>EF-2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</si>
  <si>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</si>
  <si>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</si>
  <si>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</si>
  <si>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</si>
  <si>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</si>
  <si>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</si>
  <si>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</si>
  <si>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</si>
  <si>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</si>
  <si>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</si>
  <si>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</si>
  <si>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</si>
  <si>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</si>
  <si>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</si>
  <si>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</si>
  <si>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</si>
  <si>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</si>
  <si>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</si>
  <si>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</si>
  <si>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</si>
  <si>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</si>
  <si>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</si>
  <si>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</si>
  <si>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KITCHEN</t>
  </si>
  <si>
    <t>DINING</t>
  </si>
  <si>
    <t>COOK LINE</t>
  </si>
  <si>
    <t>BATHROOM</t>
  </si>
  <si>
    <t>MAU-1</t>
  </si>
  <si>
    <t>HOOD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</si>
</sst>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7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263571</xdr:colOff>
      <xdr:row>0</xdr:row>
      <xdr:rowOff>986626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7"/>
  <sheetViews>
    <sheetView showGridLines="0" tabSelected="1" zoomScale="55" zoomScaleNormal="55" zoomScaleSheetLayoutView="80" workbookViewId="0">
      <selection activeCell="Y18" sqref="Y18"/>
    </sheetView>
  </sheetViews>
  <sheetFormatPr defaultColWidth="9.109375" defaultRowHeight="13.2" x14ac:dyDescent="0.25"/>
  <cols>
    <col min="1" max="1" width="10.5546875" style="1" customWidth="1"/>
    <col min="2" max="2" width="10.88671875" style="1" customWidth="1"/>
    <col min="3" max="3" width="10.6640625" style="1" customWidth="1"/>
    <col min="4" max="4" width="9.6640625" style="1" customWidth="1"/>
    <col min="5" max="5" width="9.5546875" style="1" customWidth="1"/>
    <col min="6" max="6" width="10" style="1" customWidth="1"/>
    <col min="7" max="7" width="8.5546875" style="1" customWidth="1"/>
    <col min="8" max="8" width="9.33203125" style="1" customWidth="1"/>
    <col min="9" max="9" width="8.6640625" style="1" customWidth="1"/>
    <col min="10" max="10" width="7.6640625" style="1" customWidth="1"/>
    <col min="11" max="11" width="8.44140625" style="1" customWidth="1"/>
    <col min="12" max="12" width="7.6640625" style="1" customWidth="1"/>
    <col min="13" max="13" width="8.33203125" style="1" customWidth="1"/>
    <col min="14" max="14" width="7.5546875" style="1" customWidth="1"/>
    <col min="15" max="15" width="8.109375" style="1" bestFit="1" customWidth="1"/>
    <col min="16" max="16" width="9.88671875" style="1" bestFit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21" ht="165.75" customHeight="1" x14ac:dyDescent="0.25"/>
    <row r="2" spans="1:21" ht="21.75" customHeight="1" x14ac:dyDescent="0.3">
      <c r="A2" s="118" t="s">
        <v>0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</row>
    <row r="3" spans="1:21" ht="9.75" customHeight="1" thickBot="1" x14ac:dyDescent="0.35">
      <c r="A3" s="83"/>
    </row>
    <row r="4" spans="1:21" ht="20.100000000000001" customHeight="1" thickBot="1" x14ac:dyDescent="0.3">
      <c r="A4" s="6"/>
      <c r="B4" s="8" t="s">
        <v>1</v>
      </c>
      <c r="C4" s="172" t="s">
        <v>2</v>
      </c>
      <c r="D4" s="173"/>
      <c r="E4" s="161" t="s">
        <v>3</v>
      </c>
      <c r="F4" s="159"/>
      <c r="G4" s="178" t="s">
        <v>4</v>
      </c>
      <c r="H4" s="179"/>
      <c r="I4" s="170" t="s">
        <v>5</v>
      </c>
      <c r="J4" s="171"/>
      <c r="K4" s="176" t="s">
        <v>6</v>
      </c>
      <c r="L4" s="177"/>
      <c r="M4" s="174" t="s">
        <v>7</v>
      </c>
      <c r="N4" s="175"/>
      <c r="O4" s="174" t="s">
        <v>8</v>
      </c>
      <c r="P4" s="175"/>
      <c r="Q4" s="7"/>
      <c r="R4" s="60"/>
    </row>
    <row r="5" spans="1:21" ht="20.100000000000001" customHeight="1" thickBot="1" x14ac:dyDescent="0.3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0"/>
    </row>
    <row r="6" spans="1:21" ht="20.100000000000001" customHeight="1" thickBot="1" x14ac:dyDescent="0.3">
      <c r="A6" s="70" t="s">
        <v>13</v>
      </c>
      <c r="B6" s="68" t="s">
        <v>40</v>
      </c>
      <c r="C6" s="23">
        <v>4000</v>
      </c>
      <c r="D6" s="24"/>
      <c r="E6" s="23">
        <v>3500</v>
      </c>
      <c r="F6" s="24"/>
      <c r="G6" s="25">
        <v>500</v>
      </c>
      <c r="H6" s="26"/>
      <c r="I6" s="27">
        <f>G6/C6</f>
        <v>0.125</v>
      </c>
      <c r="J6" s="28" t="e">
        <f>H6/D6</f>
        <v>#DIV/0!</v>
      </c>
      <c r="K6" s="29"/>
      <c r="L6" s="30"/>
      <c r="M6" s="31"/>
      <c r="N6" s="32"/>
      <c r="O6" s="33"/>
      <c r="P6" s="34"/>
      <c r="Q6" s="66"/>
      <c r="R6" s="64"/>
    </row>
    <row r="7" spans="1:21" ht="20.100000000000001" customHeight="1" thickBot="1" x14ac:dyDescent="0.3">
      <c r="A7" s="71" t="s">
        <v>14</v>
      </c>
      <c r="B7" s="69" t="s">
        <v>41</v>
      </c>
      <c r="C7" s="23">
        <v>4000</v>
      </c>
      <c r="D7" s="35"/>
      <c r="E7" s="23">
        <v>3000</v>
      </c>
      <c r="F7" s="35"/>
      <c r="G7" s="25">
        <v>1000</v>
      </c>
      <c r="H7" s="36"/>
      <c r="I7" s="37">
        <f t="shared" ref="I7:J7" si="0">G7/C7</f>
        <v>0.25</v>
      </c>
      <c r="J7" s="38" t="e">
        <f t="shared" si="0"/>
        <v>#DIV/0!</v>
      </c>
      <c r="K7" s="39"/>
      <c r="L7" s="40"/>
      <c r="M7" s="41"/>
      <c r="N7" s="42"/>
      <c r="O7" s="43"/>
      <c r="P7" s="44"/>
      <c r="Q7" s="59"/>
      <c r="R7" s="64"/>
    </row>
    <row r="8" spans="1:21" ht="20.100000000000001" customHeight="1" thickBot="1" x14ac:dyDescent="0.3">
      <c r="A8" s="71" t="s">
        <v>15</v>
      </c>
      <c r="B8" s="69" t="s">
        <v>42</v>
      </c>
      <c r="C8" s="45"/>
      <c r="D8" s="46"/>
      <c r="E8" s="102"/>
      <c r="F8" s="46"/>
      <c r="G8" s="39"/>
      <c r="H8" s="40"/>
      <c r="I8" s="47"/>
      <c r="J8" s="40"/>
      <c r="K8" s="39"/>
      <c r="L8" s="40"/>
      <c r="M8" s="48">
        <v>2550</v>
      </c>
      <c r="N8" s="49"/>
      <c r="O8" s="43"/>
      <c r="P8" s="44"/>
      <c r="Q8" s="59"/>
      <c r="R8" s="64"/>
    </row>
    <row r="9" spans="1:21" ht="20.100000000000001" customHeight="1" thickBot="1" x14ac:dyDescent="0.3">
      <c r="A9" s="71" t="s">
        <v>16</v>
      </c>
      <c r="B9" s="69" t="s">
        <v>43</v>
      </c>
      <c r="C9" s="45"/>
      <c r="D9" s="46"/>
      <c r="E9" s="102"/>
      <c r="F9" s="46"/>
      <c r="G9" s="39"/>
      <c r="H9" s="40"/>
      <c r="I9" s="47"/>
      <c r="J9" s="40"/>
      <c r="K9" s="39"/>
      <c r="L9" s="40"/>
      <c r="M9" s="41"/>
      <c r="N9" s="42"/>
      <c r="O9" s="100">
        <v>150</v>
      </c>
      <c r="P9" s="101"/>
      <c r="Q9" s="59"/>
      <c r="R9" s="64"/>
    </row>
    <row r="10" spans="1:21" ht="20.100000000000001" customHeight="1" thickBot="1" x14ac:dyDescent="0.3">
      <c r="A10" s="71" t="s">
        <v>44</v>
      </c>
      <c r="B10" s="69" t="s">
        <v>45</v>
      </c>
      <c r="C10" s="45"/>
      <c r="D10" s="46"/>
      <c r="E10" s="102"/>
      <c r="F10" s="46"/>
      <c r="G10" s="39"/>
      <c r="H10" s="40"/>
      <c r="I10" s="47"/>
      <c r="J10" s="40"/>
      <c r="K10" s="103">
        <v>1300</v>
      </c>
      <c r="L10" s="104"/>
      <c r="M10" s="41"/>
      <c r="N10" s="42"/>
      <c r="O10" s="43"/>
      <c r="P10" s="44"/>
      <c r="Q10" s="59"/>
      <c r="R10" s="64"/>
    </row>
    <row r="11" spans="1:21" ht="20.100000000000001" customHeight="1" thickBot="1" x14ac:dyDescent="0.3">
      <c r="A11" s="180" t="s">
        <v>17</v>
      </c>
      <c r="B11" s="181"/>
      <c r="C11" s="72">
        <f t="shared" ref="C11:H11" si="1">SUM(C6:C10)</f>
        <v>8000</v>
      </c>
      <c r="D11" s="73">
        <f t="shared" si="1"/>
        <v>0</v>
      </c>
      <c r="E11" s="72">
        <f t="shared" si="1"/>
        <v>6500</v>
      </c>
      <c r="F11" s="73">
        <f t="shared" si="1"/>
        <v>0</v>
      </c>
      <c r="G11" s="74">
        <f t="shared" si="1"/>
        <v>1500</v>
      </c>
      <c r="H11" s="75">
        <f t="shared" si="1"/>
        <v>0</v>
      </c>
      <c r="I11" s="76"/>
      <c r="J11" s="77"/>
      <c r="K11" s="74">
        <f t="shared" ref="K11:P11" si="2">SUM(K6:K10)</f>
        <v>1300</v>
      </c>
      <c r="L11" s="75">
        <f t="shared" si="2"/>
        <v>0</v>
      </c>
      <c r="M11" s="99">
        <f t="shared" si="2"/>
        <v>2550</v>
      </c>
      <c r="N11" s="78">
        <f t="shared" si="2"/>
        <v>0</v>
      </c>
      <c r="O11" s="79">
        <f t="shared" si="2"/>
        <v>150</v>
      </c>
      <c r="P11" s="80">
        <f t="shared" si="2"/>
        <v>0</v>
      </c>
      <c r="Q11" s="50"/>
      <c r="R11" s="64"/>
    </row>
    <row r="12" spans="1:21" ht="20.100000000000001" customHeight="1" thickBot="1" x14ac:dyDescent="0.3">
      <c r="A12" s="61"/>
      <c r="B12" s="51"/>
      <c r="C12" s="51"/>
      <c r="D12" s="51"/>
      <c r="E12" s="51"/>
      <c r="F12" s="62"/>
      <c r="G12" s="62"/>
      <c r="H12" s="67"/>
      <c r="I12" s="67"/>
      <c r="J12" s="62"/>
      <c r="K12" s="62"/>
      <c r="L12" s="63"/>
      <c r="M12" s="63"/>
      <c r="N12" s="63"/>
      <c r="O12" s="63"/>
      <c r="P12" s="50"/>
      <c r="Q12" s="64"/>
    </row>
    <row r="13" spans="1:21" ht="20.100000000000001" customHeight="1" thickBot="1" x14ac:dyDescent="0.3">
      <c r="A13" s="94" t="s">
        <v>18</v>
      </c>
      <c r="B13" s="81"/>
      <c r="C13" s="81"/>
      <c r="D13" s="81"/>
      <c r="F13" s="148" t="s">
        <v>19</v>
      </c>
      <c r="G13" s="149"/>
      <c r="H13" s="122" t="s">
        <v>20</v>
      </c>
      <c r="I13" s="123"/>
      <c r="J13" s="124"/>
      <c r="L13" s="93" t="s">
        <v>21</v>
      </c>
      <c r="M13" s="82"/>
      <c r="N13" s="82"/>
      <c r="O13" s="82"/>
      <c r="P13" s="82"/>
      <c r="R13" s="1" t="b">
        <f>T13=U13</f>
        <v>1</v>
      </c>
      <c r="T13" s="1" t="b">
        <f>C17&lt;0</f>
        <v>0</v>
      </c>
      <c r="U13" s="1" t="b">
        <f>D17&lt;0</f>
        <v>0</v>
      </c>
    </row>
    <row r="14" spans="1:21" ht="18.75" customHeight="1" thickBot="1" x14ac:dyDescent="0.3">
      <c r="A14" s="140" t="s">
        <v>17</v>
      </c>
      <c r="B14" s="141"/>
      <c r="C14" s="84" t="s">
        <v>11</v>
      </c>
      <c r="D14" s="85" t="s">
        <v>12</v>
      </c>
      <c r="F14" s="150"/>
      <c r="G14" s="151"/>
      <c r="H14" s="125"/>
      <c r="I14" s="126"/>
      <c r="J14" s="127"/>
      <c r="L14" s="119" t="s">
        <v>22</v>
      </c>
      <c r="M14" s="119"/>
      <c r="N14" s="119"/>
      <c r="O14" s="119"/>
      <c r="P14" s="96">
        <f>IF(R13=TRUE, 1, 0)</f>
        <v>1</v>
      </c>
    </row>
    <row r="15" spans="1:21" ht="18.75" customHeight="1" x14ac:dyDescent="0.25">
      <c r="A15" s="142" t="s">
        <v>23</v>
      </c>
      <c r="B15" s="143"/>
      <c r="C15" s="86">
        <f>G11+K11</f>
        <v>2800</v>
      </c>
      <c r="D15" s="87">
        <f>H11+L11</f>
        <v>0</v>
      </c>
      <c r="F15" s="189" t="s">
        <v>24</v>
      </c>
      <c r="G15" s="190"/>
      <c r="H15" s="131"/>
      <c r="I15" s="132"/>
      <c r="J15" s="133"/>
      <c r="L15" s="120"/>
      <c r="M15" s="120"/>
      <c r="N15" s="120"/>
      <c r="O15" s="120"/>
      <c r="P15" s="98"/>
      <c r="R15" s="1" t="e">
        <f>T15=U15</f>
        <v>#DIV/0!</v>
      </c>
      <c r="T15" s="1" t="e">
        <f>H18&lt;0</f>
        <v>#DIV/0!</v>
      </c>
      <c r="U15" s="1" t="b">
        <f>D17&lt;0</f>
        <v>0</v>
      </c>
    </row>
    <row r="16" spans="1:21" ht="18.75" customHeight="1" thickBot="1" x14ac:dyDescent="0.3">
      <c r="A16" s="144" t="s">
        <v>25</v>
      </c>
      <c r="B16" s="145"/>
      <c r="C16" s="90">
        <f>M11+O11</f>
        <v>2700</v>
      </c>
      <c r="D16" s="91">
        <f>N11+P11</f>
        <v>0</v>
      </c>
      <c r="F16" s="191" t="s">
        <v>26</v>
      </c>
      <c r="G16" s="192"/>
      <c r="H16" s="134"/>
      <c r="I16" s="135"/>
      <c r="J16" s="136"/>
      <c r="L16" s="121" t="s">
        <v>27</v>
      </c>
      <c r="M16" s="121"/>
      <c r="N16" s="121"/>
      <c r="O16" s="121"/>
      <c r="P16" s="97" t="e">
        <f>IF(R15=TRUE, 1, 0)</f>
        <v>#DIV/0!</v>
      </c>
    </row>
    <row r="17" spans="1:18" ht="18.75" customHeight="1" thickBot="1" x14ac:dyDescent="0.35">
      <c r="A17" s="146" t="s">
        <v>28</v>
      </c>
      <c r="B17" s="147"/>
      <c r="C17" s="88">
        <f>C15-C16</f>
        <v>100</v>
      </c>
      <c r="D17" s="89">
        <f>D15-D16</f>
        <v>0</v>
      </c>
      <c r="F17" s="152" t="s">
        <v>29</v>
      </c>
      <c r="G17" s="153"/>
      <c r="H17" s="137"/>
      <c r="I17" s="138"/>
      <c r="J17" s="139"/>
      <c r="L17" s="120"/>
      <c r="M17" s="120"/>
      <c r="N17" s="120"/>
      <c r="O17" s="120"/>
      <c r="P17" s="98"/>
      <c r="R17" s="1" t="e">
        <f>AND(H18&gt;=-0.02, H18&lt;=0.02)</f>
        <v>#DIV/0!</v>
      </c>
    </row>
    <row r="18" spans="1:18" ht="16.5" customHeight="1" thickBot="1" x14ac:dyDescent="0.3">
      <c r="F18" s="205" t="s">
        <v>30</v>
      </c>
      <c r="G18" s="206"/>
      <c r="H18" s="128" t="e">
        <f>AVERAGE(H15:J17)</f>
        <v>#DIV/0!</v>
      </c>
      <c r="I18" s="129"/>
      <c r="J18" s="130"/>
      <c r="L18" s="117" t="s">
        <v>31</v>
      </c>
      <c r="M18" s="117"/>
      <c r="N18" s="117"/>
      <c r="O18" s="117"/>
      <c r="P18" s="92" t="e">
        <f>IF(R17=TRUE, 1, 0)</f>
        <v>#DIV/0!</v>
      </c>
    </row>
    <row r="19" spans="1:18" ht="13.65" customHeight="1" x14ac:dyDescent="0.25">
      <c r="A19" s="50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117"/>
      <c r="M19" s="117"/>
      <c r="N19" s="117"/>
      <c r="O19" s="117"/>
      <c r="P19" s="95"/>
    </row>
    <row r="20" spans="1:18" ht="13.65" customHeight="1" x14ac:dyDescent="0.25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3"/>
      <c r="M20" s="53"/>
      <c r="N20" s="54"/>
      <c r="O20" s="54"/>
      <c r="P20" s="7"/>
      <c r="Q20" s="7"/>
    </row>
    <row r="21" spans="1:18" ht="13.5" customHeight="1" thickBot="1" x14ac:dyDescent="0.3">
      <c r="A21" s="3" t="s">
        <v>32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  <c r="M21" s="4"/>
      <c r="N21" s="3"/>
      <c r="O21" s="3"/>
    </row>
    <row r="22" spans="1:18" ht="20.100000000000001" customHeight="1" x14ac:dyDescent="0.25">
      <c r="A22" s="193"/>
      <c r="B22" s="194"/>
      <c r="C22" s="194"/>
      <c r="D22" s="194"/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5"/>
      <c r="Q22" s="65"/>
    </row>
    <row r="23" spans="1:18" ht="20.100000000000001" customHeight="1" x14ac:dyDescent="0.25">
      <c r="A23" s="196"/>
      <c r="B23" s="197"/>
      <c r="C23" s="197"/>
      <c r="D23" s="197"/>
      <c r="E23" s="197"/>
      <c r="F23" s="197"/>
      <c r="G23" s="197"/>
      <c r="H23" s="197"/>
      <c r="I23" s="197"/>
      <c r="J23" s="197"/>
      <c r="K23" s="197"/>
      <c r="L23" s="197"/>
      <c r="M23" s="197"/>
      <c r="N23" s="197"/>
      <c r="O23" s="197"/>
      <c r="P23" s="198"/>
      <c r="Q23" s="65"/>
    </row>
    <row r="24" spans="1:18" ht="20.100000000000001" customHeight="1" thickBot="1" x14ac:dyDescent="0.3">
      <c r="A24" s="199"/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1"/>
    </row>
    <row r="25" spans="1:18" ht="20.100000000000001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8" ht="13.8" thickBo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20.100000000000001" customHeight="1" thickBot="1" x14ac:dyDescent="0.3">
      <c r="A27" s="202" t="s">
        <v>33</v>
      </c>
      <c r="B27" s="203"/>
      <c r="C27" s="203"/>
      <c r="D27" s="203"/>
      <c r="E27" s="203"/>
      <c r="F27" s="204"/>
      <c r="G27" s="51"/>
      <c r="H27" s="51"/>
      <c r="I27" s="51"/>
      <c r="J27" s="51"/>
      <c r="K27" s="51"/>
      <c r="L27" s="51"/>
      <c r="M27" s="51"/>
      <c r="N27" s="51"/>
      <c r="O27" s="51"/>
      <c r="P27" s="50"/>
      <c r="Q27" s="52"/>
    </row>
    <row r="28" spans="1:18" ht="19.2" customHeight="1" thickBot="1" x14ac:dyDescent="0.3">
      <c r="A28" s="5" t="s">
        <v>9</v>
      </c>
      <c r="B28" s="157" t="s">
        <v>34</v>
      </c>
      <c r="C28" s="158"/>
      <c r="D28" s="159" t="s">
        <v>35</v>
      </c>
      <c r="E28" s="160"/>
      <c r="F28" s="160"/>
      <c r="G28" s="161"/>
      <c r="H28" s="159" t="s">
        <v>36</v>
      </c>
      <c r="I28" s="161"/>
      <c r="J28" s="160" t="s">
        <v>37</v>
      </c>
      <c r="K28" s="160"/>
      <c r="L28" s="188" t="s">
        <v>6</v>
      </c>
      <c r="M28" s="188"/>
      <c r="N28" s="184" t="s">
        <v>7</v>
      </c>
      <c r="O28" s="185"/>
      <c r="P28" s="56" t="s">
        <v>38</v>
      </c>
    </row>
    <row r="29" spans="1:18" ht="18.75" customHeight="1" thickBot="1" x14ac:dyDescent="0.3">
      <c r="A29" s="57" t="s">
        <v>39</v>
      </c>
      <c r="B29" s="155"/>
      <c r="C29" s="156"/>
      <c r="D29" s="162"/>
      <c r="E29" s="163"/>
      <c r="F29" s="163"/>
      <c r="G29" s="164"/>
      <c r="H29" s="162"/>
      <c r="I29" s="164"/>
      <c r="J29" s="168"/>
      <c r="K29" s="169"/>
      <c r="L29" s="166"/>
      <c r="M29" s="167"/>
      <c r="N29" s="186"/>
      <c r="O29" s="187"/>
      <c r="P29" s="55">
        <f t="shared" ref="P29:P37" si="3">L29-N29</f>
        <v>0</v>
      </c>
    </row>
    <row r="30" spans="1:18" ht="18.75" customHeight="1" thickBot="1" x14ac:dyDescent="0.3">
      <c r="A30" s="58" t="s">
        <v>39</v>
      </c>
      <c r="B30" s="154"/>
      <c r="C30" s="154"/>
      <c r="D30" s="109"/>
      <c r="E30" s="110"/>
      <c r="F30" s="110"/>
      <c r="G30" s="111"/>
      <c r="H30" s="109"/>
      <c r="I30" s="111"/>
      <c r="J30" s="182"/>
      <c r="K30" s="183"/>
      <c r="L30" s="166"/>
      <c r="M30" s="167"/>
      <c r="N30" s="186"/>
      <c r="O30" s="187"/>
      <c r="P30" s="55">
        <f t="shared" si="3"/>
        <v>0</v>
      </c>
    </row>
    <row r="31" spans="1:18" ht="19.2" customHeight="1" thickBot="1" x14ac:dyDescent="0.3">
      <c r="A31" s="58" t="s">
        <v>39</v>
      </c>
      <c r="B31" s="107"/>
      <c r="C31" s="108"/>
      <c r="D31" s="109"/>
      <c r="E31" s="110"/>
      <c r="F31" s="110"/>
      <c r="G31" s="111"/>
      <c r="H31" s="109"/>
      <c r="I31" s="111"/>
      <c r="J31" s="109"/>
      <c r="K31" s="165"/>
      <c r="L31" s="112"/>
      <c r="M31" s="113"/>
      <c r="N31" s="105"/>
      <c r="O31" s="106"/>
      <c r="P31" s="55">
        <f t="shared" si="3"/>
        <v>0</v>
      </c>
    </row>
    <row r="32" spans="1:18" ht="19.5" customHeight="1" thickBot="1" x14ac:dyDescent="0.3">
      <c r="A32" s="57" t="s">
        <v>39</v>
      </c>
      <c r="B32" s="114"/>
      <c r="C32" s="115"/>
      <c r="D32" s="107"/>
      <c r="E32" s="116"/>
      <c r="F32" s="116"/>
      <c r="G32" s="108"/>
      <c r="H32" s="107"/>
      <c r="I32" s="108"/>
      <c r="J32" s="107"/>
      <c r="K32" s="108"/>
      <c r="L32" s="112"/>
      <c r="M32" s="113"/>
      <c r="N32" s="105"/>
      <c r="O32" s="106"/>
      <c r="P32" s="55">
        <f t="shared" si="3"/>
        <v>0</v>
      </c>
    </row>
    <row r="33" spans="1:16" ht="19.5" customHeight="1" thickBot="1" x14ac:dyDescent="0.3">
      <c r="A33" s="58" t="s">
        <v>39</v>
      </c>
      <c r="B33" s="107"/>
      <c r="C33" s="108"/>
      <c r="D33" s="109"/>
      <c r="E33" s="110"/>
      <c r="F33" s="110"/>
      <c r="G33" s="111"/>
      <c r="H33" s="109"/>
      <c r="I33" s="111"/>
      <c r="J33" s="109"/>
      <c r="K33" s="111"/>
      <c r="L33" s="112"/>
      <c r="M33" s="113"/>
      <c r="N33" s="105"/>
      <c r="O33" s="106"/>
      <c r="P33" s="55">
        <f t="shared" si="3"/>
        <v>0</v>
      </c>
    </row>
    <row r="34" spans="1:16" ht="19.5" customHeight="1" thickBot="1" x14ac:dyDescent="0.3">
      <c r="A34" s="58" t="s">
        <v>39</v>
      </c>
      <c r="B34" s="107"/>
      <c r="C34" s="108"/>
      <c r="D34" s="109"/>
      <c r="E34" s="110"/>
      <c r="F34" s="110"/>
      <c r="G34" s="111"/>
      <c r="H34" s="109"/>
      <c r="I34" s="111"/>
      <c r="J34" s="109"/>
      <c r="K34" s="111"/>
      <c r="L34" s="112"/>
      <c r="M34" s="113"/>
      <c r="N34" s="105"/>
      <c r="O34" s="106"/>
      <c r="P34" s="55">
        <f t="shared" si="3"/>
        <v>0</v>
      </c>
    </row>
    <row r="35" spans="1:16" ht="19.5" customHeight="1" thickBot="1" x14ac:dyDescent="0.3">
      <c r="A35" s="57" t="s">
        <v>39</v>
      </c>
      <c r="B35" s="114"/>
      <c r="C35" s="115"/>
      <c r="D35" s="107"/>
      <c r="E35" s="116"/>
      <c r="F35" s="116"/>
      <c r="G35" s="108"/>
      <c r="H35" s="107"/>
      <c r="I35" s="108"/>
      <c r="J35" s="107"/>
      <c r="K35" s="108"/>
      <c r="L35" s="112"/>
      <c r="M35" s="113"/>
      <c r="N35" s="105"/>
      <c r="O35" s="106"/>
      <c r="P35" s="55">
        <f t="shared" si="3"/>
        <v>0</v>
      </c>
    </row>
    <row r="36" spans="1:16" ht="19.5" customHeight="1" thickBot="1" x14ac:dyDescent="0.3">
      <c r="A36" s="58" t="s">
        <v>39</v>
      </c>
      <c r="B36" s="107"/>
      <c r="C36" s="108"/>
      <c r="D36" s="109"/>
      <c r="E36" s="110"/>
      <c r="F36" s="110"/>
      <c r="G36" s="111"/>
      <c r="H36" s="109"/>
      <c r="I36" s="111"/>
      <c r="J36" s="109"/>
      <c r="K36" s="111"/>
      <c r="L36" s="112"/>
      <c r="M36" s="113"/>
      <c r="N36" s="105"/>
      <c r="O36" s="106"/>
      <c r="P36" s="55">
        <f t="shared" si="3"/>
        <v>0</v>
      </c>
    </row>
    <row r="37" spans="1:16" ht="18.75" customHeight="1" x14ac:dyDescent="0.25">
      <c r="A37" s="58" t="s">
        <v>39</v>
      </c>
      <c r="B37" s="107"/>
      <c r="C37" s="108"/>
      <c r="D37" s="109"/>
      <c r="E37" s="110"/>
      <c r="F37" s="110"/>
      <c r="G37" s="111"/>
      <c r="H37" s="109"/>
      <c r="I37" s="111"/>
      <c r="J37" s="109"/>
      <c r="K37" s="111"/>
      <c r="L37" s="112"/>
      <c r="M37" s="113"/>
      <c r="N37" s="105"/>
      <c r="O37" s="106"/>
      <c r="P37" s="55">
        <f t="shared" si="3"/>
        <v>0</v>
      </c>
    </row>
    <row r="38" spans="1:16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L578" s="2"/>
      <c r="M578" s="2"/>
      <c r="N578" s="2"/>
      <c r="O578" s="2"/>
    </row>
    <row r="579" spans="1:15" x14ac:dyDescent="0.25"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</sheetData>
  <mergeCells count="88">
    <mergeCell ref="A11:B11"/>
    <mergeCell ref="J30:K30"/>
    <mergeCell ref="L30:M30"/>
    <mergeCell ref="N28:O28"/>
    <mergeCell ref="N29:O29"/>
    <mergeCell ref="N30:O30"/>
    <mergeCell ref="H28:I28"/>
    <mergeCell ref="J28:K28"/>
    <mergeCell ref="L28:M28"/>
    <mergeCell ref="H30:I30"/>
    <mergeCell ref="F15:G15"/>
    <mergeCell ref="F16:G16"/>
    <mergeCell ref="A22:P24"/>
    <mergeCell ref="A27:F27"/>
    <mergeCell ref="F18:G18"/>
    <mergeCell ref="I4:J4"/>
    <mergeCell ref="C4:D4"/>
    <mergeCell ref="O4:P4"/>
    <mergeCell ref="K4:L4"/>
    <mergeCell ref="G4:H4"/>
    <mergeCell ref="E4:F4"/>
    <mergeCell ref="M4:N4"/>
    <mergeCell ref="H31:I31"/>
    <mergeCell ref="J31:K31"/>
    <mergeCell ref="L29:M29"/>
    <mergeCell ref="H29:I29"/>
    <mergeCell ref="J29:K29"/>
    <mergeCell ref="L31:M31"/>
    <mergeCell ref="D31:G31"/>
    <mergeCell ref="B30:C30"/>
    <mergeCell ref="B29:C29"/>
    <mergeCell ref="B28:C28"/>
    <mergeCell ref="B31:C31"/>
    <mergeCell ref="D28:G28"/>
    <mergeCell ref="D29:G29"/>
    <mergeCell ref="D30:G30"/>
    <mergeCell ref="N31:O31"/>
    <mergeCell ref="L18:O19"/>
    <mergeCell ref="A2:P2"/>
    <mergeCell ref="L14:O15"/>
    <mergeCell ref="L16:O17"/>
    <mergeCell ref="H13:J14"/>
    <mergeCell ref="H18:J18"/>
    <mergeCell ref="H15:J15"/>
    <mergeCell ref="H16:J16"/>
    <mergeCell ref="H17:J17"/>
    <mergeCell ref="A14:B14"/>
    <mergeCell ref="A15:B15"/>
    <mergeCell ref="A16:B16"/>
    <mergeCell ref="A17:B17"/>
    <mergeCell ref="F13:G14"/>
    <mergeCell ref="F17:G17"/>
    <mergeCell ref="N32:O32"/>
    <mergeCell ref="B33:C33"/>
    <mergeCell ref="D33:G33"/>
    <mergeCell ref="H33:I33"/>
    <mergeCell ref="J33:K33"/>
    <mergeCell ref="L33:M33"/>
    <mergeCell ref="N33:O33"/>
    <mergeCell ref="B32:C32"/>
    <mergeCell ref="D32:G32"/>
    <mergeCell ref="H32:I32"/>
    <mergeCell ref="J32:K32"/>
    <mergeCell ref="L32:M32"/>
    <mergeCell ref="N34:O34"/>
    <mergeCell ref="B35:C35"/>
    <mergeCell ref="D35:G35"/>
    <mergeCell ref="H35:I35"/>
    <mergeCell ref="J35:K35"/>
    <mergeCell ref="L35:M35"/>
    <mergeCell ref="N35:O35"/>
    <mergeCell ref="B34:C34"/>
    <mergeCell ref="D34:G34"/>
    <mergeCell ref="H34:I34"/>
    <mergeCell ref="J34:K34"/>
    <mergeCell ref="L34:M34"/>
    <mergeCell ref="N36:O36"/>
    <mergeCell ref="B37:C37"/>
    <mergeCell ref="D37:G37"/>
    <mergeCell ref="H37:I37"/>
    <mergeCell ref="J37:K37"/>
    <mergeCell ref="L37:M37"/>
    <mergeCell ref="N37:O37"/>
    <mergeCell ref="B36:C36"/>
    <mergeCell ref="D36:G36"/>
    <mergeCell ref="H36:I36"/>
    <mergeCell ref="J36:K36"/>
    <mergeCell ref="L36:M36"/>
  </mergeCells>
  <conditionalFormatting sqref="P13">
    <cfRule type="expression" priority="11">
      <formula>$R$13:$R$17=TRUE</formula>
    </cfRule>
  </conditionalFormatting>
  <conditionalFormatting sqref="P14 P16 P18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3:R17">
    <cfRule type="expression" priority="6">
      <formula>TRUE</formula>
    </cfRule>
  </conditionalFormatting>
  <printOptions horizontalCentered="1"/>
  <pageMargins left="0.25" right="0.23" top="0.25" bottom="0.25" header="0" footer="0"/>
  <pageSetup scale="70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P13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R13:R17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226cc2348e34374d94d9010d5370c9c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603b04ff0ee6f6621dcf8526606bbe26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4885331-8427-4DF2-B3EC-5607E97706A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2045CC0-1A45-47BF-883E-934874C3DC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282CBD-E5D7-40DC-AD42-11B722197232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Kyle Henry</cp:lastModifiedBy>
  <cp:revision/>
  <dcterms:created xsi:type="dcterms:W3CDTF">2015-11-16T19:09:52Z</dcterms:created>
  <dcterms:modified xsi:type="dcterms:W3CDTF">2025-03-19T16:22:51Z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