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Nike\!Template\2 PROJECT DOCUMENTS\"/>
    </mc:Choice>
  </mc:AlternateContent>
  <xr:revisionPtr revIDLastSave="0" documentId="8_{15C2BF0E-DBB3-4C51-986A-1E46F3A89C7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(2)'!$A$1:$P$49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E14" i="1"/>
  <c r="F14" i="1"/>
  <c r="I14" i="1"/>
  <c r="J14" i="1"/>
  <c r="E15" i="1"/>
  <c r="F15" i="1"/>
  <c r="I15" i="1"/>
  <c r="J15" i="1"/>
  <c r="E16" i="1"/>
  <c r="F16" i="1"/>
  <c r="I16" i="1"/>
  <c r="J16" i="1"/>
  <c r="E17" i="1"/>
  <c r="F17" i="1"/>
  <c r="I17" i="1"/>
  <c r="J17" i="1"/>
  <c r="E18" i="1"/>
  <c r="F18" i="1"/>
  <c r="I18" i="1"/>
  <c r="J18" i="1"/>
  <c r="E19" i="1"/>
  <c r="F19" i="1"/>
  <c r="I19" i="1"/>
  <c r="J19" i="1"/>
  <c r="E20" i="1"/>
  <c r="F20" i="1"/>
  <c r="I20" i="1"/>
  <c r="J20" i="1"/>
  <c r="E21" i="1"/>
  <c r="F21" i="1"/>
  <c r="I21" i="1"/>
  <c r="J21" i="1"/>
  <c r="P57" i="1" l="1"/>
  <c r="P58" i="1"/>
  <c r="P59" i="1"/>
  <c r="P60" i="1"/>
  <c r="P61" i="1"/>
  <c r="P62" i="1"/>
  <c r="P36" i="1" l="1"/>
  <c r="O36" i="1"/>
  <c r="N36" i="1"/>
  <c r="M36" i="1"/>
  <c r="L36" i="1"/>
  <c r="K36" i="1"/>
  <c r="H36" i="1"/>
  <c r="G36" i="1"/>
  <c r="D36" i="1"/>
  <c r="C36" i="1"/>
  <c r="H43" i="1" l="1"/>
  <c r="P56" i="1"/>
  <c r="P55" i="1"/>
  <c r="P54" i="1"/>
  <c r="T40" i="1" l="1"/>
  <c r="R42" i="1"/>
  <c r="P43" i="1" s="1"/>
  <c r="D41" i="1" l="1"/>
  <c r="C41" i="1"/>
  <c r="D40" i="1"/>
  <c r="C40" i="1"/>
  <c r="C42" i="1" l="1"/>
  <c r="T38" i="1" s="1"/>
  <c r="D42" i="1"/>
  <c r="U40" i="1" s="1"/>
  <c r="R40" i="1" s="1"/>
  <c r="J7" i="1"/>
  <c r="J6" i="1"/>
  <c r="I7" i="1"/>
  <c r="I6" i="1"/>
  <c r="U38" i="1" l="1"/>
  <c r="R38" i="1" s="1"/>
  <c r="P39" i="1" s="1"/>
  <c r="P41" i="1"/>
  <c r="F7" i="1"/>
  <c r="E7" i="1"/>
  <c r="F6" i="1"/>
  <c r="E6" i="1"/>
  <c r="E36" i="1" l="1"/>
  <c r="F36" i="1"/>
</calcChain>
</file>

<file path=xl/sharedStrings.xml><?xml version="1.0" encoding="utf-8"?>
<sst xmlns="http://schemas.openxmlformats.org/spreadsheetml/2006/main" count="96" uniqueCount="62">
  <si>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</si>
  <si>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</si>
  <si>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</si>
  <si>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</si>
  <si>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</si>
  <si>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</si>
  <si>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</si>
  <si>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</si>
  <si>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</si>
  <si>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</si>
  <si>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</si>
  <si>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</si>
  <si>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</si>
  <si>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</si>
  <si>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</si>
  <si>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</si>
  <si>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RTU-4</t>
  </si>
  <si>
    <t>RTU-5</t>
  </si>
  <si>
    <t>RTU-6</t>
  </si>
  <si>
    <t>RTU-7</t>
  </si>
  <si>
    <t>RTU-8</t>
  </si>
  <si>
    <t>RTU-9</t>
  </si>
  <si>
    <t>RTU-10</t>
  </si>
  <si>
    <t>RTU-11</t>
  </si>
  <si>
    <t>RTU-12</t>
  </si>
  <si>
    <t>RTU-13</t>
  </si>
  <si>
    <t>RTU-14</t>
  </si>
  <si>
    <t>RTU-15</t>
  </si>
  <si>
    <t>RTU-16</t>
  </si>
  <si>
    <t>MUA-1</t>
  </si>
  <si>
    <t xml:space="preserve"> </t>
  </si>
  <si>
    <t>EF-1</t>
  </si>
  <si>
    <t>RESTROOM</t>
  </si>
  <si>
    <t>EF-2</t>
  </si>
  <si>
    <t>IT CLOSET</t>
  </si>
  <si>
    <t>EF-3</t>
  </si>
  <si>
    <t>EF-4</t>
  </si>
  <si>
    <t>EF-5</t>
  </si>
  <si>
    <t>EF-6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</si>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</sst>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1" fillId="0" borderId="66" xfId="0" applyFont="1" applyBorder="1" applyAlignment="1">
      <alignment horizontal="left" vertical="center"/>
    </xf>
    <xf numFmtId="0" fontId="5" fillId="0" borderId="67" xfId="0" applyFont="1" applyBorder="1" applyAlignment="1">
      <alignment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164" fontId="2" fillId="0" borderId="70" xfId="0" applyNumberFormat="1" applyFont="1" applyBorder="1" applyAlignment="1">
      <alignment horizontal="center" vertical="center"/>
    </xf>
    <xf numFmtId="164" fontId="2" fillId="0" borderId="71" xfId="0" applyNumberFormat="1" applyFont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12"/>
  <sheetViews>
    <sheetView showGridLines="0" tabSelected="1" view="pageBreakPreview" zoomScale="80" zoomScaleNormal="55" zoomScaleSheetLayoutView="80" workbookViewId="0">
      <selection activeCell="B10" sqref="B10"/>
    </sheetView>
  </sheetViews>
  <sheetFormatPr defaultColWidth="9.140625" defaultRowHeight="12.75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49" t="s">
        <v>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</row>
    <row r="3" spans="1:18" ht="9.75" customHeight="1" thickBot="1">
      <c r="A3" s="100"/>
    </row>
    <row r="4" spans="1:18" ht="20.100000000000001" customHeight="1" thickBot="1">
      <c r="A4" s="6"/>
      <c r="B4" s="8" t="s">
        <v>1</v>
      </c>
      <c r="C4" s="203" t="s">
        <v>2</v>
      </c>
      <c r="D4" s="204"/>
      <c r="E4" s="192" t="s">
        <v>3</v>
      </c>
      <c r="F4" s="190"/>
      <c r="G4" s="209" t="s">
        <v>4</v>
      </c>
      <c r="H4" s="210"/>
      <c r="I4" s="201" t="s">
        <v>5</v>
      </c>
      <c r="J4" s="202"/>
      <c r="K4" s="207" t="s">
        <v>6</v>
      </c>
      <c r="L4" s="208"/>
      <c r="M4" s="205" t="s">
        <v>7</v>
      </c>
      <c r="N4" s="206"/>
      <c r="O4" s="205" t="s">
        <v>8</v>
      </c>
      <c r="P4" s="206"/>
      <c r="Q4" s="7"/>
      <c r="R4" s="69"/>
    </row>
    <row r="5" spans="1:18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9"/>
    </row>
    <row r="6" spans="1:18" ht="20.100000000000001" customHeight="1">
      <c r="A6" s="79" t="s">
        <v>13</v>
      </c>
      <c r="B6" s="77"/>
      <c r="C6" s="23">
        <v>1320</v>
      </c>
      <c r="D6" s="24"/>
      <c r="E6" s="23">
        <f t="shared" ref="E6:F7" si="0">C6-G6</f>
        <v>1145</v>
      </c>
      <c r="F6" s="24">
        <f t="shared" si="0"/>
        <v>0</v>
      </c>
      <c r="G6" s="25">
        <v>175</v>
      </c>
      <c r="H6" s="26"/>
      <c r="I6" s="27">
        <f>G6/C6</f>
        <v>0.13257575757575757</v>
      </c>
      <c r="J6" s="28" t="e">
        <f>H6/D6</f>
        <v>#DIV/0!</v>
      </c>
      <c r="K6" s="29"/>
      <c r="L6" s="30"/>
      <c r="M6" s="31"/>
      <c r="N6" s="32"/>
      <c r="O6" s="33"/>
      <c r="P6" s="34"/>
      <c r="Q6" s="75"/>
      <c r="R6" s="73"/>
    </row>
    <row r="7" spans="1:18" ht="20.100000000000001" customHeight="1">
      <c r="A7" s="80" t="s">
        <v>14</v>
      </c>
      <c r="B7" s="78"/>
      <c r="C7" s="35">
        <v>2580</v>
      </c>
      <c r="D7" s="36"/>
      <c r="E7" s="35">
        <f t="shared" si="0"/>
        <v>2255</v>
      </c>
      <c r="F7" s="36">
        <f t="shared" si="0"/>
        <v>0</v>
      </c>
      <c r="G7" s="37">
        <v>325</v>
      </c>
      <c r="H7" s="38"/>
      <c r="I7" s="39">
        <f t="shared" ref="I7:J7" si="1">G7/C7</f>
        <v>0.12596899224806202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8"/>
      <c r="R7" s="73"/>
    </row>
    <row r="8" spans="1:18" ht="20.100000000000001" customHeight="1">
      <c r="A8" s="80" t="s">
        <v>15</v>
      </c>
      <c r="B8" s="78"/>
      <c r="C8" s="35">
        <v>4500</v>
      </c>
      <c r="D8" s="36"/>
      <c r="E8" s="35">
        <f t="shared" ref="E8:E19" si="2">C8-G8</f>
        <v>3300</v>
      </c>
      <c r="F8" s="36">
        <f t="shared" ref="F8:F19" si="3">D8-H8</f>
        <v>0</v>
      </c>
      <c r="G8" s="37">
        <v>1200</v>
      </c>
      <c r="H8" s="38"/>
      <c r="I8" s="39">
        <f t="shared" ref="I8:I9" si="4">G8/C8</f>
        <v>0.26666666666666666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8"/>
      <c r="R8" s="73"/>
    </row>
    <row r="9" spans="1:18" ht="19.5" customHeight="1">
      <c r="A9" s="80" t="s">
        <v>16</v>
      </c>
      <c r="B9" s="78"/>
      <c r="C9" s="35">
        <v>4300</v>
      </c>
      <c r="D9" s="36"/>
      <c r="E9" s="35">
        <f t="shared" si="2"/>
        <v>3100</v>
      </c>
      <c r="F9" s="36">
        <f t="shared" si="3"/>
        <v>0</v>
      </c>
      <c r="G9" s="37">
        <v>1200</v>
      </c>
      <c r="H9" s="38"/>
      <c r="I9" s="39">
        <f t="shared" si="4"/>
        <v>0.27906976744186046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8"/>
      <c r="R9" s="73"/>
    </row>
    <row r="10" spans="1:18" ht="20.100000000000001" customHeight="1">
      <c r="A10" s="116" t="s">
        <v>17</v>
      </c>
      <c r="B10" s="117"/>
      <c r="C10" s="128">
        <v>5055</v>
      </c>
      <c r="D10" s="129"/>
      <c r="E10" s="128">
        <f t="shared" si="2"/>
        <v>5055</v>
      </c>
      <c r="F10" s="129">
        <f t="shared" si="3"/>
        <v>0</v>
      </c>
      <c r="G10" s="118">
        <v>0</v>
      </c>
      <c r="H10" s="119"/>
      <c r="I10" s="120">
        <f>G10/C10</f>
        <v>0</v>
      </c>
      <c r="J10" s="121" t="e">
        <f>H10/D10</f>
        <v>#DIV/0!</v>
      </c>
      <c r="K10" s="122"/>
      <c r="L10" s="123"/>
      <c r="M10" s="124"/>
      <c r="N10" s="125"/>
      <c r="O10" s="126"/>
      <c r="P10" s="127"/>
      <c r="Q10" s="75"/>
      <c r="R10" s="73"/>
    </row>
    <row r="11" spans="1:18" ht="20.100000000000001" hidden="1" customHeight="1">
      <c r="A11" s="80" t="s">
        <v>18</v>
      </c>
      <c r="B11" s="78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:I13" si="6">G11/C11</f>
        <v>#DIV/0!</v>
      </c>
      <c r="J11" s="40" t="e">
        <f t="shared" ref="J11:J13" si="7">H11/D11</f>
        <v>#DIV/0!</v>
      </c>
      <c r="K11" s="41"/>
      <c r="L11" s="42"/>
      <c r="M11" s="43"/>
      <c r="N11" s="44"/>
      <c r="O11" s="45"/>
      <c r="P11" s="46"/>
      <c r="Q11" s="68"/>
      <c r="R11" s="73"/>
    </row>
    <row r="12" spans="1:18" ht="20.100000000000001" hidden="1" customHeight="1">
      <c r="A12" s="80" t="s">
        <v>19</v>
      </c>
      <c r="B12" s="78"/>
      <c r="C12" s="35"/>
      <c r="D12" s="36"/>
      <c r="E12" s="35">
        <f t="shared" ref="E12:E13" si="8">C12-G12</f>
        <v>0</v>
      </c>
      <c r="F12" s="36">
        <f t="shared" ref="F12:F13" si="9">D12-H12</f>
        <v>0</v>
      </c>
      <c r="G12" s="37"/>
      <c r="H12" s="38"/>
      <c r="I12" s="39" t="e">
        <f t="shared" si="6"/>
        <v>#DIV/0!</v>
      </c>
      <c r="J12" s="40" t="e">
        <f t="shared" si="7"/>
        <v>#DIV/0!</v>
      </c>
      <c r="K12" s="41"/>
      <c r="L12" s="42"/>
      <c r="M12" s="43"/>
      <c r="N12" s="44"/>
      <c r="O12" s="45"/>
      <c r="P12" s="46"/>
      <c r="Q12" s="68"/>
      <c r="R12" s="73"/>
    </row>
    <row r="13" spans="1:18" ht="20.100000000000001" hidden="1" customHeight="1">
      <c r="A13" s="80" t="s">
        <v>20</v>
      </c>
      <c r="B13" s="78"/>
      <c r="C13" s="35"/>
      <c r="D13" s="36"/>
      <c r="E13" s="35">
        <f t="shared" si="8"/>
        <v>0</v>
      </c>
      <c r="F13" s="36">
        <f t="shared" si="9"/>
        <v>0</v>
      </c>
      <c r="G13" s="37"/>
      <c r="H13" s="38"/>
      <c r="I13" s="39" t="e">
        <f t="shared" si="6"/>
        <v>#DIV/0!</v>
      </c>
      <c r="J13" s="40" t="e">
        <f t="shared" si="7"/>
        <v>#DIV/0!</v>
      </c>
      <c r="K13" s="41"/>
      <c r="L13" s="42"/>
      <c r="M13" s="43"/>
      <c r="N13" s="44"/>
      <c r="O13" s="45"/>
      <c r="P13" s="46"/>
      <c r="Q13" s="68"/>
      <c r="R13" s="73"/>
    </row>
    <row r="14" spans="1:18" ht="20.100000000000001" hidden="1" customHeight="1">
      <c r="A14" s="116" t="s">
        <v>21</v>
      </c>
      <c r="B14" s="117"/>
      <c r="C14" s="128"/>
      <c r="D14" s="129"/>
      <c r="E14" s="128">
        <f t="shared" si="2"/>
        <v>0</v>
      </c>
      <c r="F14" s="129">
        <f t="shared" si="3"/>
        <v>0</v>
      </c>
      <c r="G14" s="118"/>
      <c r="H14" s="119"/>
      <c r="I14" s="120" t="e">
        <f>G14/C14</f>
        <v>#DIV/0!</v>
      </c>
      <c r="J14" s="121" t="e">
        <f>H14/D14</f>
        <v>#DIV/0!</v>
      </c>
      <c r="K14" s="122"/>
      <c r="L14" s="123"/>
      <c r="M14" s="124"/>
      <c r="N14" s="125"/>
      <c r="O14" s="126"/>
      <c r="P14" s="127"/>
      <c r="Q14" s="75"/>
      <c r="R14" s="73"/>
    </row>
    <row r="15" spans="1:18" ht="20.100000000000001" hidden="1" customHeight="1">
      <c r="A15" s="80" t="s">
        <v>22</v>
      </c>
      <c r="B15" s="78"/>
      <c r="C15" s="35"/>
      <c r="D15" s="36"/>
      <c r="E15" s="35">
        <f t="shared" si="2"/>
        <v>0</v>
      </c>
      <c r="F15" s="36">
        <f t="shared" si="3"/>
        <v>0</v>
      </c>
      <c r="G15" s="37"/>
      <c r="H15" s="38"/>
      <c r="I15" s="39" t="e">
        <f t="shared" ref="I15:I17" si="10">G15/C15</f>
        <v>#DIV/0!</v>
      </c>
      <c r="J15" s="40" t="e">
        <f t="shared" ref="J15:J17" si="11">H15/D15</f>
        <v>#DIV/0!</v>
      </c>
      <c r="K15" s="41"/>
      <c r="L15" s="42"/>
      <c r="M15" s="43"/>
      <c r="N15" s="44"/>
      <c r="O15" s="45"/>
      <c r="P15" s="46"/>
      <c r="Q15" s="68"/>
      <c r="R15" s="73"/>
    </row>
    <row r="16" spans="1:18" ht="20.100000000000001" hidden="1" customHeight="1">
      <c r="A16" s="80" t="s">
        <v>23</v>
      </c>
      <c r="B16" s="78"/>
      <c r="C16" s="35"/>
      <c r="D16" s="36"/>
      <c r="E16" s="35">
        <f t="shared" ref="E16:E17" si="12">C16-G16</f>
        <v>0</v>
      </c>
      <c r="F16" s="36">
        <f t="shared" ref="F16:F17" si="13">D16-H16</f>
        <v>0</v>
      </c>
      <c r="G16" s="37"/>
      <c r="H16" s="38"/>
      <c r="I16" s="39" t="e">
        <f t="shared" si="10"/>
        <v>#DIV/0!</v>
      </c>
      <c r="J16" s="40" t="e">
        <f t="shared" si="11"/>
        <v>#DIV/0!</v>
      </c>
      <c r="K16" s="41"/>
      <c r="L16" s="42"/>
      <c r="M16" s="43"/>
      <c r="N16" s="44"/>
      <c r="O16" s="45"/>
      <c r="P16" s="46"/>
      <c r="Q16" s="68"/>
      <c r="R16" s="73"/>
    </row>
    <row r="17" spans="1:18" ht="20.100000000000001" hidden="1" customHeight="1">
      <c r="A17" s="80" t="s">
        <v>24</v>
      </c>
      <c r="B17" s="78"/>
      <c r="C17" s="35"/>
      <c r="D17" s="36"/>
      <c r="E17" s="35">
        <f t="shared" si="12"/>
        <v>0</v>
      </c>
      <c r="F17" s="36">
        <f t="shared" si="13"/>
        <v>0</v>
      </c>
      <c r="G17" s="37"/>
      <c r="H17" s="38"/>
      <c r="I17" s="39" t="e">
        <f t="shared" si="10"/>
        <v>#DIV/0!</v>
      </c>
      <c r="J17" s="40" t="e">
        <f t="shared" si="11"/>
        <v>#DIV/0!</v>
      </c>
      <c r="K17" s="41"/>
      <c r="L17" s="42"/>
      <c r="M17" s="43"/>
      <c r="N17" s="44"/>
      <c r="O17" s="45"/>
      <c r="P17" s="46"/>
      <c r="Q17" s="68"/>
      <c r="R17" s="73"/>
    </row>
    <row r="18" spans="1:18" ht="20.100000000000001" hidden="1" customHeight="1">
      <c r="A18" s="116" t="s">
        <v>25</v>
      </c>
      <c r="B18" s="117"/>
      <c r="C18" s="128"/>
      <c r="D18" s="129"/>
      <c r="E18" s="128">
        <f t="shared" si="2"/>
        <v>0</v>
      </c>
      <c r="F18" s="129">
        <f t="shared" si="3"/>
        <v>0</v>
      </c>
      <c r="G18" s="118"/>
      <c r="H18" s="119"/>
      <c r="I18" s="120" t="e">
        <f>G18/C18</f>
        <v>#DIV/0!</v>
      </c>
      <c r="J18" s="121" t="e">
        <f>H18/D18</f>
        <v>#DIV/0!</v>
      </c>
      <c r="K18" s="122"/>
      <c r="L18" s="123"/>
      <c r="M18" s="124"/>
      <c r="N18" s="125"/>
      <c r="O18" s="126"/>
      <c r="P18" s="127"/>
      <c r="Q18" s="75"/>
      <c r="R18" s="73"/>
    </row>
    <row r="19" spans="1:18" ht="20.100000000000001" hidden="1" customHeight="1">
      <c r="A19" s="80" t="s">
        <v>26</v>
      </c>
      <c r="B19" s="78"/>
      <c r="C19" s="35"/>
      <c r="D19" s="36"/>
      <c r="E19" s="35">
        <f t="shared" si="2"/>
        <v>0</v>
      </c>
      <c r="F19" s="36">
        <f t="shared" si="3"/>
        <v>0</v>
      </c>
      <c r="G19" s="37"/>
      <c r="H19" s="38"/>
      <c r="I19" s="39" t="e">
        <f t="shared" ref="I19:I21" si="14">G19/C19</f>
        <v>#DIV/0!</v>
      </c>
      <c r="J19" s="40" t="e">
        <f t="shared" ref="J19:J21" si="15">H19/D19</f>
        <v>#DIV/0!</v>
      </c>
      <c r="K19" s="41"/>
      <c r="L19" s="42"/>
      <c r="M19" s="43"/>
      <c r="N19" s="44"/>
      <c r="O19" s="45"/>
      <c r="P19" s="46"/>
      <c r="Q19" s="68"/>
      <c r="R19" s="73"/>
    </row>
    <row r="20" spans="1:18" ht="20.100000000000001" hidden="1" customHeight="1">
      <c r="A20" s="80" t="s">
        <v>27</v>
      </c>
      <c r="B20" s="78"/>
      <c r="C20" s="35"/>
      <c r="D20" s="36"/>
      <c r="E20" s="35">
        <f t="shared" ref="E20:E21" si="16">C20-G20</f>
        <v>0</v>
      </c>
      <c r="F20" s="36">
        <f t="shared" ref="F20:F21" si="17">D20-H20</f>
        <v>0</v>
      </c>
      <c r="G20" s="37"/>
      <c r="H20" s="38"/>
      <c r="I20" s="39" t="e">
        <f t="shared" si="14"/>
        <v>#DIV/0!</v>
      </c>
      <c r="J20" s="40" t="e">
        <f t="shared" si="15"/>
        <v>#DIV/0!</v>
      </c>
      <c r="K20" s="41"/>
      <c r="L20" s="42"/>
      <c r="M20" s="43"/>
      <c r="N20" s="44"/>
      <c r="O20" s="45"/>
      <c r="P20" s="46"/>
      <c r="Q20" s="68"/>
      <c r="R20" s="73"/>
    </row>
    <row r="21" spans="1:18" ht="20.100000000000001" hidden="1" customHeight="1">
      <c r="A21" s="80" t="s">
        <v>28</v>
      </c>
      <c r="B21" s="78"/>
      <c r="C21" s="35"/>
      <c r="D21" s="36"/>
      <c r="E21" s="35">
        <f t="shared" si="16"/>
        <v>0</v>
      </c>
      <c r="F21" s="36">
        <f t="shared" si="17"/>
        <v>0</v>
      </c>
      <c r="G21" s="37"/>
      <c r="H21" s="38"/>
      <c r="I21" s="39" t="e">
        <f t="shared" si="14"/>
        <v>#DIV/0!</v>
      </c>
      <c r="J21" s="40" t="e">
        <f t="shared" si="15"/>
        <v>#DIV/0!</v>
      </c>
      <c r="K21" s="41"/>
      <c r="L21" s="42"/>
      <c r="M21" s="43"/>
      <c r="N21" s="44"/>
      <c r="O21" s="45"/>
      <c r="P21" s="46"/>
      <c r="Q21" s="68"/>
      <c r="R21" s="73"/>
    </row>
    <row r="22" spans="1:18" ht="20.100000000000001" hidden="1" customHeight="1">
      <c r="A22" s="80" t="s">
        <v>29</v>
      </c>
      <c r="B22" s="78"/>
      <c r="C22" s="47"/>
      <c r="D22" s="48"/>
      <c r="E22" s="47" t="s">
        <v>30</v>
      </c>
      <c r="F22" s="48"/>
      <c r="G22" s="41"/>
      <c r="H22" s="42"/>
      <c r="I22" s="49"/>
      <c r="J22" s="42"/>
      <c r="K22" s="37"/>
      <c r="L22" s="38"/>
      <c r="M22" s="43"/>
      <c r="N22" s="44"/>
      <c r="O22" s="45"/>
      <c r="P22" s="46"/>
      <c r="Q22" s="55"/>
      <c r="R22" s="73"/>
    </row>
    <row r="23" spans="1:18" ht="20.100000000000001" hidden="1" customHeight="1">
      <c r="A23" s="80" t="s">
        <v>29</v>
      </c>
      <c r="B23" s="78"/>
      <c r="C23" s="47"/>
      <c r="D23" s="48"/>
      <c r="E23" s="47" t="s">
        <v>30</v>
      </c>
      <c r="F23" s="48"/>
      <c r="G23" s="41"/>
      <c r="H23" s="42"/>
      <c r="I23" s="49"/>
      <c r="J23" s="42"/>
      <c r="K23" s="37"/>
      <c r="L23" s="38"/>
      <c r="M23" s="43"/>
      <c r="N23" s="44"/>
      <c r="O23" s="45"/>
      <c r="P23" s="46"/>
      <c r="Q23" s="55"/>
      <c r="R23" s="73"/>
    </row>
    <row r="24" spans="1:18" ht="20.100000000000001" customHeight="1">
      <c r="A24" s="80" t="s">
        <v>31</v>
      </c>
      <c r="B24" s="78" t="s">
        <v>32</v>
      </c>
      <c r="C24" s="47"/>
      <c r="D24" s="48"/>
      <c r="E24" s="47"/>
      <c r="F24" s="48"/>
      <c r="G24" s="41"/>
      <c r="H24" s="42"/>
      <c r="I24" s="49"/>
      <c r="J24" s="42"/>
      <c r="K24" s="41"/>
      <c r="L24" s="42"/>
      <c r="M24" s="41"/>
      <c r="N24" s="42"/>
      <c r="O24" s="50">
        <v>325</v>
      </c>
      <c r="P24" s="51"/>
      <c r="Q24" s="68"/>
      <c r="R24" s="73"/>
    </row>
    <row r="25" spans="1:18" ht="20.100000000000001" customHeight="1">
      <c r="A25" s="80" t="s">
        <v>33</v>
      </c>
      <c r="B25" s="78" t="s">
        <v>34</v>
      </c>
      <c r="C25" s="47"/>
      <c r="D25" s="48"/>
      <c r="E25" s="47"/>
      <c r="F25" s="48"/>
      <c r="G25" s="41"/>
      <c r="H25" s="42"/>
      <c r="I25" s="49"/>
      <c r="J25" s="42"/>
      <c r="K25" s="41"/>
      <c r="L25" s="42"/>
      <c r="M25" s="41"/>
      <c r="N25" s="42"/>
      <c r="O25" s="50">
        <v>1000</v>
      </c>
      <c r="P25" s="51"/>
      <c r="Q25" s="68"/>
      <c r="R25" s="73"/>
    </row>
    <row r="26" spans="1:18" ht="20.100000000000001" hidden="1" customHeight="1">
      <c r="A26" s="80" t="s">
        <v>35</v>
      </c>
      <c r="B26" s="78"/>
      <c r="C26" s="47"/>
      <c r="D26" s="48"/>
      <c r="E26" s="47"/>
      <c r="F26" s="48"/>
      <c r="G26" s="41"/>
      <c r="H26" s="42"/>
      <c r="I26" s="49"/>
      <c r="J26" s="42"/>
      <c r="K26" s="41"/>
      <c r="L26" s="42"/>
      <c r="M26" s="50"/>
      <c r="N26" s="51"/>
      <c r="O26" s="45"/>
      <c r="P26" s="46"/>
      <c r="Q26" s="68"/>
      <c r="R26" s="73"/>
    </row>
    <row r="27" spans="1:18" ht="20.100000000000001" hidden="1" customHeight="1">
      <c r="A27" s="80" t="s">
        <v>36</v>
      </c>
      <c r="B27" s="78"/>
      <c r="C27" s="47"/>
      <c r="D27" s="48"/>
      <c r="E27" s="47"/>
      <c r="F27" s="48"/>
      <c r="G27" s="41"/>
      <c r="H27" s="42"/>
      <c r="I27" s="49"/>
      <c r="J27" s="42"/>
      <c r="K27" s="41"/>
      <c r="L27" s="42"/>
      <c r="M27" s="50"/>
      <c r="N27" s="51"/>
      <c r="O27" s="45"/>
      <c r="P27" s="46"/>
      <c r="Q27" s="68"/>
      <c r="R27" s="73"/>
    </row>
    <row r="28" spans="1:18" ht="20.100000000000001" hidden="1" customHeight="1">
      <c r="A28" s="80" t="s">
        <v>37</v>
      </c>
      <c r="B28" s="78"/>
      <c r="C28" s="52"/>
      <c r="D28" s="48"/>
      <c r="E28" s="47"/>
      <c r="F28" s="48"/>
      <c r="G28" s="41"/>
      <c r="H28" s="42"/>
      <c r="I28" s="49"/>
      <c r="J28" s="42"/>
      <c r="K28" s="41"/>
      <c r="L28" s="42"/>
      <c r="M28" s="50"/>
      <c r="N28" s="51"/>
      <c r="O28" s="45"/>
      <c r="P28" s="46"/>
      <c r="Q28" s="68"/>
      <c r="R28" s="73"/>
    </row>
    <row r="29" spans="1:18" ht="20.100000000000001" hidden="1" customHeight="1">
      <c r="A29" s="80" t="s">
        <v>38</v>
      </c>
      <c r="B29" s="78"/>
      <c r="C29" s="52"/>
      <c r="D29" s="48"/>
      <c r="E29" s="47"/>
      <c r="F29" s="48"/>
      <c r="G29" s="41"/>
      <c r="H29" s="42"/>
      <c r="I29" s="49"/>
      <c r="J29" s="42"/>
      <c r="K29" s="41"/>
      <c r="L29" s="42"/>
      <c r="M29" s="50"/>
      <c r="N29" s="51"/>
      <c r="O29" s="45"/>
      <c r="P29" s="46"/>
      <c r="Q29" s="68"/>
      <c r="R29" s="73"/>
    </row>
    <row r="30" spans="1:18" ht="20.100000000000001" hidden="1" customHeight="1">
      <c r="A30" s="116" t="s">
        <v>31</v>
      </c>
      <c r="B30" s="117"/>
      <c r="C30" s="130"/>
      <c r="D30" s="131"/>
      <c r="E30" s="130"/>
      <c r="F30" s="131"/>
      <c r="G30" s="122"/>
      <c r="H30" s="123"/>
      <c r="I30" s="132"/>
      <c r="J30" s="123"/>
      <c r="K30" s="122"/>
      <c r="L30" s="123"/>
      <c r="M30" s="133"/>
      <c r="N30" s="134"/>
      <c r="O30" s="126"/>
      <c r="P30" s="127"/>
      <c r="Q30" s="68"/>
      <c r="R30" s="73"/>
    </row>
    <row r="31" spans="1:18" ht="20.100000000000001" hidden="1" customHeight="1">
      <c r="A31" s="80" t="s">
        <v>33</v>
      </c>
      <c r="B31" s="78"/>
      <c r="C31" s="47"/>
      <c r="D31" s="48"/>
      <c r="E31" s="47"/>
      <c r="F31" s="48"/>
      <c r="G31" s="41"/>
      <c r="H31" s="42"/>
      <c r="I31" s="49"/>
      <c r="J31" s="42"/>
      <c r="K31" s="41"/>
      <c r="L31" s="42"/>
      <c r="M31" s="43"/>
      <c r="N31" s="44"/>
      <c r="O31" s="53"/>
      <c r="P31" s="54"/>
      <c r="Q31" s="68"/>
      <c r="R31" s="73"/>
    </row>
    <row r="32" spans="1:18" ht="20.100000000000001" hidden="1" customHeight="1">
      <c r="A32" s="80" t="s">
        <v>35</v>
      </c>
      <c r="B32" s="78"/>
      <c r="C32" s="47"/>
      <c r="D32" s="48"/>
      <c r="E32" s="47"/>
      <c r="F32" s="48"/>
      <c r="G32" s="41"/>
      <c r="H32" s="42"/>
      <c r="I32" s="49"/>
      <c r="J32" s="42"/>
      <c r="K32" s="41"/>
      <c r="L32" s="42"/>
      <c r="M32" s="43"/>
      <c r="N32" s="44"/>
      <c r="O32" s="53"/>
      <c r="P32" s="54"/>
      <c r="Q32" s="68"/>
      <c r="R32" s="73"/>
    </row>
    <row r="33" spans="1:21" ht="20.100000000000001" hidden="1" customHeight="1">
      <c r="A33" s="80" t="s">
        <v>36</v>
      </c>
      <c r="B33" s="78"/>
      <c r="C33" s="47"/>
      <c r="D33" s="48"/>
      <c r="E33" s="47"/>
      <c r="F33" s="48"/>
      <c r="G33" s="41"/>
      <c r="H33" s="42"/>
      <c r="I33" s="49"/>
      <c r="J33" s="42"/>
      <c r="K33" s="41"/>
      <c r="L33" s="42"/>
      <c r="M33" s="43"/>
      <c r="N33" s="44"/>
      <c r="O33" s="53"/>
      <c r="P33" s="54"/>
      <c r="Q33" s="68"/>
      <c r="R33" s="73"/>
    </row>
    <row r="34" spans="1:21" ht="20.100000000000001" hidden="1" customHeight="1">
      <c r="A34" s="80" t="s">
        <v>37</v>
      </c>
      <c r="B34" s="78"/>
      <c r="C34" s="52"/>
      <c r="D34" s="48"/>
      <c r="E34" s="47"/>
      <c r="F34" s="48"/>
      <c r="G34" s="41"/>
      <c r="H34" s="42"/>
      <c r="I34" s="49"/>
      <c r="J34" s="42"/>
      <c r="K34" s="41"/>
      <c r="L34" s="42"/>
      <c r="M34" s="43"/>
      <c r="N34" s="44"/>
      <c r="O34" s="53"/>
      <c r="P34" s="54"/>
      <c r="Q34" s="68"/>
      <c r="R34" s="73"/>
    </row>
    <row r="35" spans="1:21" ht="20.100000000000001" hidden="1" customHeight="1" thickBot="1">
      <c r="A35" s="90" t="s">
        <v>38</v>
      </c>
      <c r="B35" s="91"/>
      <c r="C35" s="92"/>
      <c r="D35" s="93"/>
      <c r="E35" s="94"/>
      <c r="F35" s="93"/>
      <c r="G35" s="95"/>
      <c r="H35" s="57"/>
      <c r="I35" s="56"/>
      <c r="J35" s="57"/>
      <c r="K35" s="95"/>
      <c r="L35" s="57"/>
      <c r="M35" s="96"/>
      <c r="N35" s="97"/>
      <c r="O35" s="58"/>
      <c r="P35" s="59"/>
      <c r="Q35" s="68"/>
      <c r="R35" s="73"/>
    </row>
    <row r="36" spans="1:21" ht="20.100000000000001" customHeight="1" thickBot="1">
      <c r="A36" s="211" t="s">
        <v>39</v>
      </c>
      <c r="B36" s="212"/>
      <c r="C36" s="81">
        <f t="shared" ref="C36:H36" si="18">SUM(C6:C35)</f>
        <v>17755</v>
      </c>
      <c r="D36" s="82">
        <f t="shared" si="18"/>
        <v>0</v>
      </c>
      <c r="E36" s="81">
        <f t="shared" si="18"/>
        <v>14855</v>
      </c>
      <c r="F36" s="82">
        <f t="shared" si="18"/>
        <v>0</v>
      </c>
      <c r="G36" s="83">
        <f t="shared" si="18"/>
        <v>2900</v>
      </c>
      <c r="H36" s="84">
        <f t="shared" si="18"/>
        <v>0</v>
      </c>
      <c r="I36" s="85"/>
      <c r="J36" s="86"/>
      <c r="K36" s="83">
        <f t="shared" ref="K36:P36" si="19">SUM(K6:K35)</f>
        <v>0</v>
      </c>
      <c r="L36" s="84">
        <f t="shared" si="19"/>
        <v>0</v>
      </c>
      <c r="M36" s="135">
        <f t="shared" si="19"/>
        <v>0</v>
      </c>
      <c r="N36" s="87">
        <f t="shared" si="19"/>
        <v>0</v>
      </c>
      <c r="O36" s="88">
        <f t="shared" si="19"/>
        <v>1325</v>
      </c>
      <c r="P36" s="89">
        <f t="shared" si="19"/>
        <v>0</v>
      </c>
      <c r="Q36" s="55"/>
      <c r="R36" s="73"/>
    </row>
    <row r="37" spans="1:21" ht="20.100000000000001" customHeight="1" thickBot="1">
      <c r="A37" s="70"/>
      <c r="B37" s="60"/>
      <c r="C37" s="60"/>
      <c r="D37" s="60"/>
      <c r="E37" s="60"/>
      <c r="F37" s="71"/>
      <c r="G37" s="71"/>
      <c r="H37" s="76"/>
      <c r="I37" s="76"/>
      <c r="J37" s="71"/>
      <c r="K37" s="71"/>
      <c r="L37" s="72"/>
      <c r="M37" s="72"/>
      <c r="N37" s="72"/>
      <c r="O37" s="72"/>
      <c r="P37" s="55"/>
      <c r="Q37" s="73"/>
    </row>
    <row r="38" spans="1:21" ht="20.100000000000001" customHeight="1" thickBot="1">
      <c r="A38" s="111" t="s">
        <v>40</v>
      </c>
      <c r="B38" s="98"/>
      <c r="C38" s="98"/>
      <c r="D38" s="98"/>
      <c r="F38" s="179" t="s">
        <v>41</v>
      </c>
      <c r="G38" s="180"/>
      <c r="H38" s="153" t="s">
        <v>42</v>
      </c>
      <c r="I38" s="154"/>
      <c r="J38" s="155"/>
      <c r="L38" s="110" t="s">
        <v>43</v>
      </c>
      <c r="M38" s="99"/>
      <c r="N38" s="99"/>
      <c r="O38" s="99"/>
      <c r="P38" s="99"/>
      <c r="R38" s="1" t="b">
        <f>T38=U38</f>
        <v>1</v>
      </c>
      <c r="T38" s="1" t="b">
        <f>C42&lt;0</f>
        <v>0</v>
      </c>
      <c r="U38" s="1" t="b">
        <f>D42&lt;0</f>
        <v>0</v>
      </c>
    </row>
    <row r="39" spans="1:21" ht="18.75" customHeight="1" thickBot="1">
      <c r="A39" s="171" t="s">
        <v>39</v>
      </c>
      <c r="B39" s="172"/>
      <c r="C39" s="101" t="s">
        <v>11</v>
      </c>
      <c r="D39" s="102" t="s">
        <v>12</v>
      </c>
      <c r="F39" s="181"/>
      <c r="G39" s="182"/>
      <c r="H39" s="156"/>
      <c r="I39" s="157"/>
      <c r="J39" s="158"/>
      <c r="L39" s="150" t="s">
        <v>44</v>
      </c>
      <c r="M39" s="150"/>
      <c r="N39" s="150"/>
      <c r="O39" s="150"/>
      <c r="P39" s="113">
        <f>IF(R38=TRUE, 1, 0)</f>
        <v>1</v>
      </c>
    </row>
    <row r="40" spans="1:21" ht="18.75" customHeight="1">
      <c r="A40" s="173" t="s">
        <v>45</v>
      </c>
      <c r="B40" s="174"/>
      <c r="C40" s="103">
        <f>G36+K36</f>
        <v>2900</v>
      </c>
      <c r="D40" s="104">
        <f>H36+L36</f>
        <v>0</v>
      </c>
      <c r="F40" s="220" t="s">
        <v>46</v>
      </c>
      <c r="G40" s="221"/>
      <c r="H40" s="162"/>
      <c r="I40" s="163"/>
      <c r="J40" s="164"/>
      <c r="L40" s="151"/>
      <c r="M40" s="151"/>
      <c r="N40" s="151"/>
      <c r="O40" s="151"/>
      <c r="P40" s="115"/>
      <c r="R40" s="1" t="e">
        <f>T40=U40</f>
        <v>#DIV/0!</v>
      </c>
      <c r="T40" s="1" t="e">
        <f>H43&lt;0</f>
        <v>#DIV/0!</v>
      </c>
      <c r="U40" s="1" t="b">
        <f>D42&lt;0</f>
        <v>0</v>
      </c>
    </row>
    <row r="41" spans="1:21" ht="18.75" customHeight="1" thickBot="1">
      <c r="A41" s="175" t="s">
        <v>47</v>
      </c>
      <c r="B41" s="176"/>
      <c r="C41" s="107">
        <f>M36+O36</f>
        <v>1325</v>
      </c>
      <c r="D41" s="108">
        <f>N36+P36</f>
        <v>0</v>
      </c>
      <c r="F41" s="222" t="s">
        <v>48</v>
      </c>
      <c r="G41" s="223"/>
      <c r="H41" s="165"/>
      <c r="I41" s="166"/>
      <c r="J41" s="167"/>
      <c r="L41" s="152" t="s">
        <v>49</v>
      </c>
      <c r="M41" s="152"/>
      <c r="N41" s="152"/>
      <c r="O41" s="152"/>
      <c r="P41" s="114" t="e">
        <f>IF(R40=TRUE, 1, 0)</f>
        <v>#DIV/0!</v>
      </c>
    </row>
    <row r="42" spans="1:21" ht="18.75" customHeight="1" thickBot="1">
      <c r="A42" s="177" t="s">
        <v>50</v>
      </c>
      <c r="B42" s="178"/>
      <c r="C42" s="105">
        <f>C40-C41</f>
        <v>1575</v>
      </c>
      <c r="D42" s="106">
        <f>D40-D41</f>
        <v>0</v>
      </c>
      <c r="F42" s="183" t="s">
        <v>51</v>
      </c>
      <c r="G42" s="184"/>
      <c r="H42" s="168"/>
      <c r="I42" s="169"/>
      <c r="J42" s="170"/>
      <c r="L42" s="151"/>
      <c r="M42" s="151"/>
      <c r="N42" s="151"/>
      <c r="O42" s="151"/>
      <c r="P42" s="115"/>
      <c r="R42" s="1" t="e">
        <f>AND(H43&gt;=-0.02, H43&lt;=0.02)</f>
        <v>#DIV/0!</v>
      </c>
    </row>
    <row r="43" spans="1:21" ht="16.5" customHeight="1" thickBot="1">
      <c r="F43" s="236" t="s">
        <v>52</v>
      </c>
      <c r="G43" s="237"/>
      <c r="H43" s="159" t="e">
        <f>AVERAGE(H40:J42)</f>
        <v>#DIV/0!</v>
      </c>
      <c r="I43" s="160"/>
      <c r="J43" s="161"/>
      <c r="L43" s="148" t="s">
        <v>53</v>
      </c>
      <c r="M43" s="148"/>
      <c r="N43" s="148"/>
      <c r="O43" s="148"/>
      <c r="P43" s="109" t="e">
        <f>IF(R42=TRUE, 1, 0)</f>
        <v>#DIV/0!</v>
      </c>
    </row>
    <row r="44" spans="1:21" ht="13.7" customHeight="1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148"/>
      <c r="M44" s="148"/>
      <c r="N44" s="148"/>
      <c r="O44" s="148"/>
      <c r="P44" s="112"/>
    </row>
    <row r="45" spans="1:21" ht="13.7" customHeight="1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62"/>
      <c r="M45" s="62"/>
      <c r="N45" s="63"/>
      <c r="O45" s="63"/>
      <c r="P45" s="7"/>
      <c r="Q45" s="7"/>
    </row>
    <row r="46" spans="1:21" ht="13.5" customHeight="1" thickBot="1">
      <c r="A46" s="3" t="s">
        <v>54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4"/>
      <c r="M46" s="4"/>
      <c r="N46" s="3"/>
      <c r="O46" s="3"/>
    </row>
    <row r="47" spans="1:21" ht="20.100000000000001" customHeight="1">
      <c r="A47" s="224"/>
      <c r="B47" s="225"/>
      <c r="C47" s="225"/>
      <c r="D47" s="225"/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25"/>
      <c r="P47" s="226"/>
      <c r="Q47" s="74"/>
    </row>
    <row r="48" spans="1:21" ht="20.100000000000001" customHeight="1">
      <c r="A48" s="227"/>
      <c r="B48" s="228"/>
      <c r="C48" s="228"/>
      <c r="D48" s="228"/>
      <c r="E48" s="228"/>
      <c r="F48" s="228"/>
      <c r="G48" s="228"/>
      <c r="H48" s="228"/>
      <c r="I48" s="228"/>
      <c r="J48" s="228"/>
      <c r="K48" s="228"/>
      <c r="L48" s="228"/>
      <c r="M48" s="228"/>
      <c r="N48" s="228"/>
      <c r="O48" s="228"/>
      <c r="P48" s="229"/>
      <c r="Q48" s="74"/>
    </row>
    <row r="49" spans="1:17" ht="20.100000000000001" customHeight="1" thickBot="1">
      <c r="A49" s="230"/>
      <c r="B49" s="231"/>
      <c r="C49" s="231"/>
      <c r="D49" s="231"/>
      <c r="E49" s="231"/>
      <c r="F49" s="231"/>
      <c r="G49" s="231"/>
      <c r="H49" s="231"/>
      <c r="I49" s="231"/>
      <c r="J49" s="231"/>
      <c r="K49" s="231"/>
      <c r="L49" s="231"/>
      <c r="M49" s="231"/>
      <c r="N49" s="231"/>
      <c r="O49" s="231"/>
      <c r="P49" s="232"/>
    </row>
    <row r="50" spans="1:17" ht="20.100000000000001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7" ht="13.5" thickBo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7" ht="20.100000000000001" customHeight="1" thickBot="1">
      <c r="A52" s="233" t="s">
        <v>55</v>
      </c>
      <c r="B52" s="234"/>
      <c r="C52" s="234"/>
      <c r="D52" s="234"/>
      <c r="E52" s="234"/>
      <c r="F52" s="235"/>
      <c r="G52" s="60"/>
      <c r="H52" s="60"/>
      <c r="I52" s="60"/>
      <c r="J52" s="60"/>
      <c r="K52" s="60"/>
      <c r="L52" s="60"/>
      <c r="M52" s="60"/>
      <c r="N52" s="60"/>
      <c r="O52" s="60"/>
      <c r="P52" s="55"/>
      <c r="Q52" s="61"/>
    </row>
    <row r="53" spans="1:17" ht="19.149999999999999" customHeight="1" thickBot="1">
      <c r="A53" s="5" t="s">
        <v>9</v>
      </c>
      <c r="B53" s="188" t="s">
        <v>56</v>
      </c>
      <c r="C53" s="189"/>
      <c r="D53" s="190" t="s">
        <v>57</v>
      </c>
      <c r="E53" s="191"/>
      <c r="F53" s="191"/>
      <c r="G53" s="192"/>
      <c r="H53" s="190" t="s">
        <v>58</v>
      </c>
      <c r="I53" s="192"/>
      <c r="J53" s="191" t="s">
        <v>59</v>
      </c>
      <c r="K53" s="191"/>
      <c r="L53" s="219" t="s">
        <v>6</v>
      </c>
      <c r="M53" s="219"/>
      <c r="N53" s="215" t="s">
        <v>7</v>
      </c>
      <c r="O53" s="216"/>
      <c r="P53" s="65" t="s">
        <v>60</v>
      </c>
    </row>
    <row r="54" spans="1:17" ht="18.75" customHeight="1" thickBot="1">
      <c r="A54" s="66" t="s">
        <v>61</v>
      </c>
      <c r="B54" s="186"/>
      <c r="C54" s="187"/>
      <c r="D54" s="193"/>
      <c r="E54" s="194"/>
      <c r="F54" s="194"/>
      <c r="G54" s="195"/>
      <c r="H54" s="193"/>
      <c r="I54" s="195"/>
      <c r="J54" s="199"/>
      <c r="K54" s="200"/>
      <c r="L54" s="197"/>
      <c r="M54" s="198"/>
      <c r="N54" s="217"/>
      <c r="O54" s="218"/>
      <c r="P54" s="64">
        <f t="shared" ref="P54:P62" si="20">L54-N54</f>
        <v>0</v>
      </c>
    </row>
    <row r="55" spans="1:17" ht="18.75" customHeight="1" thickBot="1">
      <c r="A55" s="67" t="s">
        <v>61</v>
      </c>
      <c r="B55" s="185"/>
      <c r="C55" s="185"/>
      <c r="D55" s="140"/>
      <c r="E55" s="141"/>
      <c r="F55" s="141"/>
      <c r="G55" s="142"/>
      <c r="H55" s="140"/>
      <c r="I55" s="142"/>
      <c r="J55" s="213"/>
      <c r="K55" s="214"/>
      <c r="L55" s="197"/>
      <c r="M55" s="198"/>
      <c r="N55" s="217"/>
      <c r="O55" s="218"/>
      <c r="P55" s="64">
        <f t="shared" si="20"/>
        <v>0</v>
      </c>
    </row>
    <row r="56" spans="1:17" ht="19.149999999999999" customHeight="1" thickBot="1">
      <c r="A56" s="67" t="s">
        <v>61</v>
      </c>
      <c r="B56" s="138"/>
      <c r="C56" s="139"/>
      <c r="D56" s="140"/>
      <c r="E56" s="141"/>
      <c r="F56" s="141"/>
      <c r="G56" s="142"/>
      <c r="H56" s="140"/>
      <c r="I56" s="142"/>
      <c r="J56" s="140"/>
      <c r="K56" s="196"/>
      <c r="L56" s="143"/>
      <c r="M56" s="144"/>
      <c r="N56" s="136"/>
      <c r="O56" s="137"/>
      <c r="P56" s="64">
        <f t="shared" si="20"/>
        <v>0</v>
      </c>
    </row>
    <row r="57" spans="1:17" ht="19.5" customHeight="1" thickBot="1">
      <c r="A57" s="66" t="s">
        <v>61</v>
      </c>
      <c r="B57" s="145"/>
      <c r="C57" s="146"/>
      <c r="D57" s="138"/>
      <c r="E57" s="147"/>
      <c r="F57" s="147"/>
      <c r="G57" s="139"/>
      <c r="H57" s="138"/>
      <c r="I57" s="139"/>
      <c r="J57" s="138"/>
      <c r="K57" s="139"/>
      <c r="L57" s="143"/>
      <c r="M57" s="144"/>
      <c r="N57" s="136"/>
      <c r="O57" s="137"/>
      <c r="P57" s="64">
        <f t="shared" si="20"/>
        <v>0</v>
      </c>
    </row>
    <row r="58" spans="1:17" ht="19.5" customHeight="1" thickBot="1">
      <c r="A58" s="67" t="s">
        <v>61</v>
      </c>
      <c r="B58" s="138"/>
      <c r="C58" s="139"/>
      <c r="D58" s="140"/>
      <c r="E58" s="141"/>
      <c r="F58" s="141"/>
      <c r="G58" s="142"/>
      <c r="H58" s="140"/>
      <c r="I58" s="142"/>
      <c r="J58" s="140"/>
      <c r="K58" s="142"/>
      <c r="L58" s="143"/>
      <c r="M58" s="144"/>
      <c r="N58" s="136"/>
      <c r="O58" s="137"/>
      <c r="P58" s="64">
        <f t="shared" si="20"/>
        <v>0</v>
      </c>
    </row>
    <row r="59" spans="1:17" ht="19.5" customHeight="1" thickBot="1">
      <c r="A59" s="67" t="s">
        <v>61</v>
      </c>
      <c r="B59" s="138"/>
      <c r="C59" s="139"/>
      <c r="D59" s="140"/>
      <c r="E59" s="141"/>
      <c r="F59" s="141"/>
      <c r="G59" s="142"/>
      <c r="H59" s="140"/>
      <c r="I59" s="142"/>
      <c r="J59" s="140"/>
      <c r="K59" s="142"/>
      <c r="L59" s="143"/>
      <c r="M59" s="144"/>
      <c r="N59" s="136"/>
      <c r="O59" s="137"/>
      <c r="P59" s="64">
        <f t="shared" si="20"/>
        <v>0</v>
      </c>
    </row>
    <row r="60" spans="1:17" ht="19.5" customHeight="1" thickBot="1">
      <c r="A60" s="66" t="s">
        <v>61</v>
      </c>
      <c r="B60" s="145"/>
      <c r="C60" s="146"/>
      <c r="D60" s="138"/>
      <c r="E60" s="147"/>
      <c r="F60" s="147"/>
      <c r="G60" s="139"/>
      <c r="H60" s="138"/>
      <c r="I60" s="139"/>
      <c r="J60" s="138"/>
      <c r="K60" s="139"/>
      <c r="L60" s="143"/>
      <c r="M60" s="144"/>
      <c r="N60" s="136"/>
      <c r="O60" s="137"/>
      <c r="P60" s="64">
        <f t="shared" si="20"/>
        <v>0</v>
      </c>
    </row>
    <row r="61" spans="1:17" ht="19.5" customHeight="1" thickBot="1">
      <c r="A61" s="67" t="s">
        <v>61</v>
      </c>
      <c r="B61" s="138"/>
      <c r="C61" s="139"/>
      <c r="D61" s="140"/>
      <c r="E61" s="141"/>
      <c r="F61" s="141"/>
      <c r="G61" s="142"/>
      <c r="H61" s="140"/>
      <c r="I61" s="142"/>
      <c r="J61" s="140"/>
      <c r="K61" s="142"/>
      <c r="L61" s="143"/>
      <c r="M61" s="144"/>
      <c r="N61" s="136"/>
      <c r="O61" s="137"/>
      <c r="P61" s="64">
        <f t="shared" si="20"/>
        <v>0</v>
      </c>
    </row>
    <row r="62" spans="1:17" ht="18.75" customHeight="1">
      <c r="A62" s="67" t="s">
        <v>61</v>
      </c>
      <c r="B62" s="138"/>
      <c r="C62" s="139"/>
      <c r="D62" s="140"/>
      <c r="E62" s="141"/>
      <c r="F62" s="141"/>
      <c r="G62" s="142"/>
      <c r="H62" s="140"/>
      <c r="I62" s="142"/>
      <c r="J62" s="140"/>
      <c r="K62" s="142"/>
      <c r="L62" s="143"/>
      <c r="M62" s="144"/>
      <c r="N62" s="136"/>
      <c r="O62" s="137"/>
      <c r="P62" s="64">
        <f t="shared" si="20"/>
        <v>0</v>
      </c>
    </row>
    <row r="63" spans="1:17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7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1: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1: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spans="1: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</row>
    <row r="603" spans="1:15">
      <c r="L603" s="2"/>
      <c r="M603" s="2"/>
      <c r="N603" s="2"/>
      <c r="O603" s="2"/>
    </row>
    <row r="604" spans="1:15">
      <c r="L604" s="2"/>
      <c r="M604" s="2"/>
      <c r="N604" s="2"/>
      <c r="O604" s="2"/>
    </row>
    <row r="605" spans="1:15">
      <c r="L605" s="2"/>
      <c r="M605" s="2"/>
      <c r="N605" s="2"/>
      <c r="O605" s="2"/>
    </row>
    <row r="606" spans="1:15">
      <c r="L606" s="2"/>
      <c r="M606" s="2"/>
      <c r="N606" s="2"/>
      <c r="O606" s="2"/>
    </row>
    <row r="607" spans="1:15">
      <c r="L607" s="2"/>
      <c r="M607" s="2"/>
      <c r="N607" s="2"/>
      <c r="O607" s="2"/>
    </row>
    <row r="608" spans="1:15">
      <c r="L608" s="2"/>
      <c r="M608" s="2"/>
      <c r="N608" s="2"/>
      <c r="O608" s="2"/>
    </row>
    <row r="609" spans="12:15">
      <c r="L609" s="2"/>
      <c r="M609" s="2"/>
      <c r="N609" s="2"/>
      <c r="O609" s="2"/>
    </row>
    <row r="610" spans="12:15">
      <c r="L610" s="2"/>
      <c r="M610" s="2"/>
      <c r="N610" s="2"/>
      <c r="O610" s="2"/>
    </row>
    <row r="611" spans="12:15">
      <c r="L611" s="2"/>
      <c r="M611" s="2"/>
      <c r="N611" s="2"/>
      <c r="O611" s="2"/>
    </row>
    <row r="612" spans="12:15">
      <c r="L612" s="2"/>
      <c r="M612" s="2"/>
      <c r="N612" s="2"/>
      <c r="O612" s="2"/>
    </row>
  </sheetData>
  <mergeCells count="88">
    <mergeCell ref="A36:B36"/>
    <mergeCell ref="J55:K55"/>
    <mergeCell ref="L55:M55"/>
    <mergeCell ref="N53:O53"/>
    <mergeCell ref="N54:O54"/>
    <mergeCell ref="N55:O55"/>
    <mergeCell ref="H53:I53"/>
    <mergeCell ref="J53:K53"/>
    <mergeCell ref="L53:M53"/>
    <mergeCell ref="H55:I55"/>
    <mergeCell ref="F40:G40"/>
    <mergeCell ref="F41:G41"/>
    <mergeCell ref="A47:P49"/>
    <mergeCell ref="A52:F52"/>
    <mergeCell ref="F43:G43"/>
    <mergeCell ref="I4:J4"/>
    <mergeCell ref="C4:D4"/>
    <mergeCell ref="O4:P4"/>
    <mergeCell ref="K4:L4"/>
    <mergeCell ref="G4:H4"/>
    <mergeCell ref="E4:F4"/>
    <mergeCell ref="M4:N4"/>
    <mergeCell ref="H56:I56"/>
    <mergeCell ref="J56:K56"/>
    <mergeCell ref="L54:M54"/>
    <mergeCell ref="H54:I54"/>
    <mergeCell ref="J54:K54"/>
    <mergeCell ref="L56:M56"/>
    <mergeCell ref="D56:G56"/>
    <mergeCell ref="B55:C55"/>
    <mergeCell ref="B54:C54"/>
    <mergeCell ref="B53:C53"/>
    <mergeCell ref="B56:C56"/>
    <mergeCell ref="D53:G53"/>
    <mergeCell ref="D54:G54"/>
    <mergeCell ref="D55:G55"/>
    <mergeCell ref="N56:O56"/>
    <mergeCell ref="L43:O44"/>
    <mergeCell ref="A2:P2"/>
    <mergeCell ref="L39:O40"/>
    <mergeCell ref="L41:O42"/>
    <mergeCell ref="H38:J39"/>
    <mergeCell ref="H43:J43"/>
    <mergeCell ref="H40:J40"/>
    <mergeCell ref="H41:J41"/>
    <mergeCell ref="H42:J42"/>
    <mergeCell ref="A39:B39"/>
    <mergeCell ref="A40:B40"/>
    <mergeCell ref="A41:B41"/>
    <mergeCell ref="A42:B42"/>
    <mergeCell ref="F38:G39"/>
    <mergeCell ref="F42:G42"/>
    <mergeCell ref="N57:O57"/>
    <mergeCell ref="B58:C58"/>
    <mergeCell ref="D58:G58"/>
    <mergeCell ref="H58:I58"/>
    <mergeCell ref="J58:K58"/>
    <mergeCell ref="L58:M58"/>
    <mergeCell ref="N58:O58"/>
    <mergeCell ref="B57:C57"/>
    <mergeCell ref="D57:G57"/>
    <mergeCell ref="H57:I57"/>
    <mergeCell ref="J57:K57"/>
    <mergeCell ref="L57:M57"/>
    <mergeCell ref="N59:O59"/>
    <mergeCell ref="B60:C60"/>
    <mergeCell ref="D60:G60"/>
    <mergeCell ref="H60:I60"/>
    <mergeCell ref="J60:K60"/>
    <mergeCell ref="L60:M60"/>
    <mergeCell ref="N60:O60"/>
    <mergeCell ref="B59:C59"/>
    <mergeCell ref="D59:G59"/>
    <mergeCell ref="H59:I59"/>
    <mergeCell ref="J59:K59"/>
    <mergeCell ref="L59:M59"/>
    <mergeCell ref="N61:O61"/>
    <mergeCell ref="B62:C62"/>
    <mergeCell ref="D62:G62"/>
    <mergeCell ref="H62:I62"/>
    <mergeCell ref="J62:K62"/>
    <mergeCell ref="L62:M62"/>
    <mergeCell ref="N62:O62"/>
    <mergeCell ref="B61:C61"/>
    <mergeCell ref="D61:G61"/>
    <mergeCell ref="H61:I61"/>
    <mergeCell ref="J61:K61"/>
    <mergeCell ref="L61:M61"/>
  </mergeCells>
  <conditionalFormatting sqref="R38:R42">
    <cfRule type="expression" priority="6">
      <formula>TRUE</formula>
    </cfRule>
  </conditionalFormatting>
  <conditionalFormatting sqref="P38">
    <cfRule type="expression" priority="11">
      <formula>$R$38:$R$42=TRUE</formula>
    </cfRule>
  </conditionalFormatting>
  <conditionalFormatting sqref="P39 P41 P4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R38:R42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P38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D3E464-EB0E-4F4F-93FC-F09E66A5CAAB}"/>
</file>

<file path=customXml/itemProps2.xml><?xml version="1.0" encoding="utf-8"?>
<ds:datastoreItem xmlns:ds="http://schemas.openxmlformats.org/officeDocument/2006/customXml" ds:itemID="{6849D4D1-2898-41C4-BCA4-BF693B1E9415}"/>
</file>

<file path=customXml/itemProps3.xml><?xml version="1.0" encoding="utf-8"?>
<ds:datastoreItem xmlns:ds="http://schemas.openxmlformats.org/officeDocument/2006/customXml" ds:itemID="{8E26685E-9F58-4ED2-9A7E-EB1D5A7DC0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2023-10-11T20:12:32Z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