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30D5C92B-7C17-43C7-A01B-56B145BEF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<sst xmlns="http://schemas.openxmlformats.org/spreadsheetml/2006/main" count="73" uniqueCount="47">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</sst>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O6" sqref="O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30</v>
      </c>
      <c r="J4" s="139"/>
      <c r="K4" s="144" t="s">
        <v>3</v>
      </c>
      <c r="L4" s="145"/>
      <c r="M4" s="142" t="s">
        <v>4</v>
      </c>
      <c r="N4" s="143"/>
      <c r="O4" s="142" t="s">
        <v>41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04" t="s">
        <v>31</v>
      </c>
      <c r="B11" s="105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32</v>
      </c>
      <c r="B13" s="85"/>
      <c r="C13" s="85"/>
      <c r="D13" s="85"/>
      <c r="F13" s="197" t="s">
        <v>14</v>
      </c>
      <c r="G13" s="198"/>
      <c r="H13" s="171" t="s">
        <v>35</v>
      </c>
      <c r="I13" s="172"/>
      <c r="J13" s="17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89" t="s">
        <v>31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40</v>
      </c>
      <c r="M14" s="168"/>
      <c r="N14" s="168"/>
      <c r="O14" s="168"/>
      <c r="P14" s="100">
        <f>IF(R13=TRUE, 1, 0)</f>
        <v>1</v>
      </c>
    </row>
    <row r="15" spans="1:21" ht="18.75" customHeight="1" x14ac:dyDescent="0.2">
      <c r="A15" s="191" t="s">
        <v>34</v>
      </c>
      <c r="B15" s="192"/>
      <c r="C15" s="90">
        <f>G11+K11</f>
        <v>2800</v>
      </c>
      <c r="D15" s="91">
        <f>H11+L11</f>
        <v>0</v>
      </c>
      <c r="F15" s="120" t="s">
        <v>15</v>
      </c>
      <c r="G15" s="121"/>
      <c r="H15" s="180"/>
      <c r="I15" s="181"/>
      <c r="J15" s="182"/>
      <c r="L15" s="169"/>
      <c r="M15" s="169"/>
      <c r="N15" s="169"/>
      <c r="O15" s="16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3" t="s">
        <v>33</v>
      </c>
      <c r="B16" s="194"/>
      <c r="C16" s="94">
        <f>M11+O11</f>
        <v>2700</v>
      </c>
      <c r="D16" s="95">
        <f>N11+P11</f>
        <v>0</v>
      </c>
      <c r="F16" s="122" t="s">
        <v>16</v>
      </c>
      <c r="G16" s="123"/>
      <c r="H16" s="183"/>
      <c r="I16" s="184"/>
      <c r="J16" s="185"/>
      <c r="L16" s="170" t="s">
        <v>38</v>
      </c>
      <c r="M16" s="170"/>
      <c r="N16" s="170"/>
      <c r="O16" s="170"/>
      <c r="P16" s="101" t="e">
        <f>IF(R15=TRUE, 1, 0)</f>
        <v>#DIV/0!</v>
      </c>
    </row>
    <row r="17" spans="1:18" ht="18.75" customHeight="1" thickBot="1" x14ac:dyDescent="0.3">
      <c r="A17" s="195" t="s">
        <v>20</v>
      </c>
      <c r="B17" s="196"/>
      <c r="C17" s="92">
        <f>C15-C16</f>
        <v>100</v>
      </c>
      <c r="D17" s="93">
        <f>D15-D16</f>
        <v>0</v>
      </c>
      <c r="F17" s="201" t="s">
        <v>17</v>
      </c>
      <c r="G17" s="202"/>
      <c r="H17" s="186"/>
      <c r="I17" s="187"/>
      <c r="J17" s="188"/>
      <c r="L17" s="169"/>
      <c r="M17" s="169"/>
      <c r="N17" s="169"/>
      <c r="O17" s="169"/>
      <c r="P17" s="102"/>
      <c r="R17" s="1" t="e">
        <f>AND(H18&gt;=-0.02, H18&lt;=0.02)</f>
        <v>#DIV/0!</v>
      </c>
    </row>
    <row r="18" spans="1:18" ht="16.5" customHeight="1" thickBot="1" x14ac:dyDescent="0.25">
      <c r="F18" s="136" t="s">
        <v>18</v>
      </c>
      <c r="G18" s="137"/>
      <c r="H18" s="177" t="e">
        <f>AVERAGE(H15:J17)</f>
        <v>#DIV/0!</v>
      </c>
      <c r="I18" s="178"/>
      <c r="J18" s="179"/>
      <c r="L18" s="166" t="s">
        <v>39</v>
      </c>
      <c r="M18" s="166"/>
      <c r="N18" s="166"/>
      <c r="O18" s="16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00000000000001" customHeight="1" x14ac:dyDescent="0.2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00000000000001" customHeight="1" thickBot="1" x14ac:dyDescent="0.25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3" t="s">
        <v>21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9" t="s">
        <v>26</v>
      </c>
      <c r="C28" s="160"/>
      <c r="D28" s="114" t="s">
        <v>25</v>
      </c>
      <c r="E28" s="116"/>
      <c r="F28" s="116"/>
      <c r="G28" s="115"/>
      <c r="H28" s="114" t="s">
        <v>22</v>
      </c>
      <c r="I28" s="115"/>
      <c r="J28" s="116" t="s">
        <v>23</v>
      </c>
      <c r="K28" s="116"/>
      <c r="L28" s="117" t="s">
        <v>3</v>
      </c>
      <c r="M28" s="117"/>
      <c r="N28" s="110" t="s">
        <v>4</v>
      </c>
      <c r="O28" s="111"/>
      <c r="P28" s="60" t="s">
        <v>24</v>
      </c>
    </row>
    <row r="29" spans="1:18" ht="18.75" customHeight="1" thickBot="1" x14ac:dyDescent="0.25">
      <c r="A29" s="61" t="s">
        <v>27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2">L29-N29</f>
        <v>0</v>
      </c>
    </row>
    <row r="30" spans="1:18" ht="18.75" customHeight="1" thickBot="1" x14ac:dyDescent="0.25">
      <c r="A30" s="62" t="s">
        <v>27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2"/>
        <v>0</v>
      </c>
    </row>
    <row r="31" spans="1:18" ht="19.149999999999999" customHeight="1" thickBot="1" x14ac:dyDescent="0.25">
      <c r="A31" s="62" t="s">
        <v>27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2"/>
        <v>0</v>
      </c>
    </row>
    <row r="32" spans="1:18" ht="19.5" customHeight="1" thickBot="1" x14ac:dyDescent="0.25">
      <c r="A32" s="61" t="s">
        <v>27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25">
      <c r="A33" s="62" t="s">
        <v>27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25">
      <c r="A34" s="62" t="s">
        <v>27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25">
      <c r="A35" s="61" t="s">
        <v>27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25">
      <c r="A36" s="62" t="s">
        <v>27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2"/>
        <v>0</v>
      </c>
    </row>
    <row r="37" spans="1:16" ht="18.75" customHeight="1" x14ac:dyDescent="0.2">
      <c r="A37" s="62" t="s">
        <v>27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2024-10-31T16:52:04Z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