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825 MUNFORD FSU/2 PROJECT DOCUMENTS/"/>
    </mc:Choice>
  </mc:AlternateContent>
  <xr:revisionPtr revIDLastSave="20" documentId="13_ncr:1_{1FC2F945-57B0-437C-842E-A47378DB8D59}" xr6:coauthVersionLast="47" xr6:coauthVersionMax="47" xr10:uidLastSave="{D891394E-D1A9-4106-AC4F-CDB9CB6CCF71}"/>
  <bookViews>
    <workbookView xWindow="30195" yWindow="1395" windowWidth="21600" windowHeight="1123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<sst xmlns="http://schemas.openxmlformats.org/spreadsheetml/2006/main" count="83" uniqueCount="52">
  <si>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</si>
  <si>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</si>
  <si>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</si>
  <si>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</si>
  <si>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</si>
  <si>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</si>
  <si>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</si>
  <si>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</si>
  <si>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</si>
  <si>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</si>
  <si>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</si>
  <si>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</si>
  <si>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</si>
  <si>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</si>
  <si>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</si>
  <si>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</si>
  <si>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</si>
  <si>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</si>
  <si>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</si>
  <si>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</si>
  <si>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</si>
  <si>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</si>
  <si>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</si>
  <si>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</si>
  <si>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</si>
  <si>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</si>
  <si>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</si>
  <si>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</si>
  <si>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</si>
  <si>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</si>
  <si>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</si>
  <si>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</si>
  <si>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</si>
  <si>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</si>
  <si>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</si>
  <si>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</si>
  <si>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</si>
  <si>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</si>
  <si>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</si>
  <si>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</si>
  <si>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</si>
  <si>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</si>
  <si>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</si>
  <si>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HD1 L+R PRESS COOKER</t>
  </si>
  <si>
    <t>DINING</t>
  </si>
  <si>
    <t>DRIVE-THRU</t>
  </si>
  <si>
    <t>KITCHEN</t>
  </si>
  <si>
    <t>AC-1L</t>
  </si>
  <si>
    <t>AC-2L</t>
  </si>
  <si>
    <t>AC-3L</t>
  </si>
  <si>
    <t>AC-4L</t>
  </si>
  <si>
    <t>TEAM MEMBER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</si>
</sst>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B8" sqref="B8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47</v>
      </c>
      <c r="B6" s="70" t="s">
        <v>46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48</v>
      </c>
      <c r="B7" s="71" t="s">
        <v>45</v>
      </c>
      <c r="C7" s="35">
        <v>1750</v>
      </c>
      <c r="D7" s="36"/>
      <c r="E7" s="35">
        <f t="shared" si="0"/>
        <v>1300</v>
      </c>
      <c r="F7" s="36">
        <f t="shared" si="0"/>
        <v>0</v>
      </c>
      <c r="G7" s="37">
        <v>450</v>
      </c>
      <c r="H7" s="38"/>
      <c r="I7" s="39">
        <f t="shared" ref="I7:J7" si="1">G7/C7</f>
        <v>0.25714285714285712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49</v>
      </c>
      <c r="B8" s="71" t="s">
        <v>44</v>
      </c>
      <c r="C8" s="35">
        <v>6125</v>
      </c>
      <c r="D8" s="36"/>
      <c r="E8" s="35">
        <f t="shared" ref="E8:E9" si="2">C8-G8</f>
        <v>4475</v>
      </c>
      <c r="F8" s="36">
        <f t="shared" ref="F8:F9" si="3">D8-H8</f>
        <v>0</v>
      </c>
      <c r="G8" s="37">
        <v>1650</v>
      </c>
      <c r="H8" s="38"/>
      <c r="I8" s="39">
        <f t="shared" ref="I8:I9" si="4">G8/C8</f>
        <v>0.26938775510204083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50</v>
      </c>
      <c r="B9" s="71" t="s">
        <v>51</v>
      </c>
      <c r="C9" s="35">
        <v>1750</v>
      </c>
      <c r="D9" s="36"/>
      <c r="E9" s="35">
        <f t="shared" si="2"/>
        <v>1300</v>
      </c>
      <c r="F9" s="36">
        <f t="shared" si="3"/>
        <v>0</v>
      </c>
      <c r="G9" s="37">
        <v>450</v>
      </c>
      <c r="H9" s="38"/>
      <c r="I9" s="39">
        <f t="shared" si="4"/>
        <v>0.25714285714285712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41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17750</v>
      </c>
      <c r="D13" s="75">
        <f>SUM(D6:D12)</f>
        <v>0</v>
      </c>
      <c r="E13" s="74">
        <f>SUM(E6:E12)</f>
        <v>13450</v>
      </c>
      <c r="F13" s="75">
        <f>SUM(F6:F12)</f>
        <v>0</v>
      </c>
      <c r="G13" s="76">
        <f>SUM(G6:G12)</f>
        <v>4300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4300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685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2025-08-18T19:33:25Z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