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reddy's/FFC - Jasper, AL/2 PROJECT DOCUMENTS/"/>
    </mc:Choice>
  </mc:AlternateContent>
  <xr:revisionPtr revIDLastSave="33" documentId="13_ncr:1_{D140C0F7-2FDA-4591-A9D4-74D4A5E39778}" xr6:coauthVersionLast="47" xr6:coauthVersionMax="47" xr10:uidLastSave="{48304187-4658-4CBA-9EDA-C6FC2F04B3D8}"/>
  <bookViews>
    <workbookView minimized="1" xWindow="2196" yWindow="2196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<sst xmlns="http://schemas.openxmlformats.org/spreadsheetml/2006/main" count="74" uniqueCount="48">
  <si>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</si>
  <si>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</si>
  <si>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</si>
  <si>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</si>
  <si>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</si>
  <si>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</si>
  <si>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</si>
  <si>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</si>
  <si>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</si>
  <si>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</si>
  <si>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</si>
  <si>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</si>
  <si>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</si>
  <si>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</si>
  <si>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</si>
  <si>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</si>
  <si>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</si>
  <si>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</si>
  <si>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</si>
  <si>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</si>
  <si>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</si>
  <si>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</si>
  <si>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</si>
  <si>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</si>
  <si>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</si>
  <si>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</si>
  <si>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</si>
  <si>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</si>
  <si>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</si>
  <si>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</si>
  <si>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</si>
  <si>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</si>
  <si>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</si>
  <si>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</si>
  <si>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</si>
  <si>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</si>
  <si>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</si>
  <si>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</si>
  <si>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</si>
  <si>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</si>
  <si>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DOAS-1</t>
  </si>
  <si>
    <t>DOAS-2</t>
  </si>
  <si>
    <t>KITCHEN</t>
  </si>
  <si>
    <t xml:space="preserve">DINING </t>
  </si>
  <si>
    <t>HOOD 2</t>
  </si>
  <si>
    <t>HOOD 1</t>
  </si>
  <si>
    <t xml:space="preserve">M.RESTROOM </t>
  </si>
  <si>
    <t xml:space="preserve">W.RESTROOM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</si>
</sst>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F1" sqref="F1"/>
    </sheetView>
  </sheetViews>
  <sheetFormatPr defaultColWidth="9.109375" defaultRowHeight="13.2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/>
    <row r="2" spans="1:21" ht="21.75" customHeight="1">
      <c r="A2" s="128" t="s">
        <v>32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>
      <c r="A3" s="88"/>
    </row>
    <row r="4" spans="1:21" ht="20.100000000000001" customHeight="1" thickBot="1">
      <c r="A4" s="6"/>
      <c r="B4" s="8" t="s">
        <v>5</v>
      </c>
      <c r="C4" s="182" t="s">
        <v>0</v>
      </c>
      <c r="D4" s="183"/>
      <c r="E4" s="171" t="s">
        <v>1</v>
      </c>
      <c r="F4" s="169"/>
      <c r="G4" s="188" t="s">
        <v>2</v>
      </c>
      <c r="H4" s="189"/>
      <c r="I4" s="180" t="s">
        <v>26</v>
      </c>
      <c r="J4" s="181"/>
      <c r="K4" s="186" t="s">
        <v>3</v>
      </c>
      <c r="L4" s="187"/>
      <c r="M4" s="184" t="s">
        <v>4</v>
      </c>
      <c r="N4" s="185"/>
      <c r="O4" s="184" t="s">
        <v>37</v>
      </c>
      <c r="P4" s="185"/>
      <c r="Q4" s="7"/>
      <c r="R4" s="65"/>
    </row>
    <row r="5" spans="1:21" ht="20.100000000000001" customHeight="1" thickBot="1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>
      <c r="A6" s="75" t="s">
        <v>40</v>
      </c>
      <c r="B6" s="73" t="s">
        <v>42</v>
      </c>
      <c r="C6" s="23">
        <v>2100</v>
      </c>
      <c r="D6" s="24"/>
      <c r="E6" s="23">
        <f t="shared" ref="E6:F7" si="0">C6-G6</f>
        <v>0</v>
      </c>
      <c r="F6" s="24">
        <f t="shared" si="0"/>
        <v>0</v>
      </c>
      <c r="G6" s="25">
        <v>2100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>
      <c r="A7" s="75" t="s">
        <v>41</v>
      </c>
      <c r="B7" s="74" t="s">
        <v>43</v>
      </c>
      <c r="C7" s="35">
        <v>4800</v>
      </c>
      <c r="D7" s="36"/>
      <c r="E7" s="35">
        <f t="shared" si="0"/>
        <v>4080</v>
      </c>
      <c r="F7" s="36">
        <f t="shared" si="0"/>
        <v>0</v>
      </c>
      <c r="G7" s="37">
        <v>720</v>
      </c>
      <c r="H7" s="38"/>
      <c r="I7" s="39">
        <f t="shared" ref="I7:J7" si="1">G7/C7</f>
        <v>0.15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>
      <c r="A8" s="76" t="s">
        <v>38</v>
      </c>
      <c r="B8" s="74" t="s">
        <v>45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/>
      <c r="O8" s="45"/>
      <c r="P8" s="46"/>
      <c r="Q8" s="64"/>
      <c r="R8" s="69"/>
    </row>
    <row r="9" spans="1:21" ht="20.100000000000001" customHeight="1">
      <c r="A9" s="76" t="s">
        <v>39</v>
      </c>
      <c r="B9" s="104" t="s">
        <v>44</v>
      </c>
      <c r="C9" s="109"/>
      <c r="D9" s="110"/>
      <c r="E9" s="109"/>
      <c r="F9" s="110"/>
      <c r="G9" s="105"/>
      <c r="H9" s="106"/>
      <c r="I9" s="111"/>
      <c r="J9" s="106"/>
      <c r="K9" s="105"/>
      <c r="L9" s="106"/>
      <c r="M9" s="112">
        <v>775</v>
      </c>
      <c r="N9" s="113"/>
      <c r="O9" s="107"/>
      <c r="P9" s="108"/>
      <c r="Q9" s="64"/>
      <c r="R9" s="69"/>
    </row>
    <row r="10" spans="1:21" ht="20.100000000000001" customHeight="1">
      <c r="A10" s="76" t="s">
        <v>10</v>
      </c>
      <c r="B10" s="74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>
      <c r="A11" s="76" t="s">
        <v>11</v>
      </c>
      <c r="B11" s="74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90</v>
      </c>
      <c r="P11" s="54"/>
      <c r="Q11" s="64"/>
      <c r="R11" s="69"/>
    </row>
    <row r="12" spans="1:21" ht="20.100000000000001" customHeight="1" thickBot="1">
      <c r="A12" s="190" t="s">
        <v>27</v>
      </c>
      <c r="B12" s="191"/>
      <c r="C12" s="77">
        <f>SUM(C6:C11)</f>
        <v>6900</v>
      </c>
      <c r="D12" s="78">
        <f>SUM(D6:D11)</f>
        <v>0</v>
      </c>
      <c r="E12" s="77">
        <f>SUM(E6:E11)</f>
        <v>4080</v>
      </c>
      <c r="F12" s="78">
        <f>SUM(F6:F11)</f>
        <v>0</v>
      </c>
      <c r="G12" s="79">
        <f>SUM(G6:G11)</f>
        <v>2820</v>
      </c>
      <c r="H12" s="80">
        <f>SUM(H6:H11)</f>
        <v>0</v>
      </c>
      <c r="I12" s="81"/>
      <c r="J12" s="82"/>
      <c r="K12" s="79">
        <f>SUM(K6:K11)</f>
        <v>0</v>
      </c>
      <c r="L12" s="80">
        <f>SUM(L6:L11)</f>
        <v>0</v>
      </c>
      <c r="M12" s="114">
        <f>SUM(M6:M11)</f>
        <v>2375</v>
      </c>
      <c r="N12" s="83">
        <f>SUM(N6:N11)</f>
        <v>0</v>
      </c>
      <c r="O12" s="84">
        <f>SUM(O6:O11)</f>
        <v>240</v>
      </c>
      <c r="P12" s="85">
        <f>SUM(P6:P11)</f>
        <v>0</v>
      </c>
      <c r="Q12" s="55"/>
      <c r="R12" s="69"/>
    </row>
    <row r="13" spans="1:21" ht="20.100000000000001" customHeight="1" thickBot="1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00000000000001" customHeight="1" thickBot="1">
      <c r="A14" s="99" t="s">
        <v>28</v>
      </c>
      <c r="B14" s="86"/>
      <c r="C14" s="86"/>
      <c r="D14" s="86"/>
      <c r="F14" s="158" t="s">
        <v>12</v>
      </c>
      <c r="G14" s="159"/>
      <c r="H14" s="132" t="s">
        <v>31</v>
      </c>
      <c r="I14" s="133"/>
      <c r="J14" s="134"/>
      <c r="L14" s="98" t="s">
        <v>33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>
      <c r="A15" s="150" t="s">
        <v>27</v>
      </c>
      <c r="B15" s="151"/>
      <c r="C15" s="89" t="s">
        <v>7</v>
      </c>
      <c r="D15" s="90" t="s">
        <v>8</v>
      </c>
      <c r="F15" s="160"/>
      <c r="G15" s="161"/>
      <c r="H15" s="135"/>
      <c r="I15" s="136"/>
      <c r="J15" s="137"/>
      <c r="L15" s="129" t="s">
        <v>36</v>
      </c>
      <c r="M15" s="129"/>
      <c r="N15" s="129"/>
      <c r="O15" s="129"/>
      <c r="P15" s="101">
        <f>IF(R14=TRUE, 1, 0)</f>
        <v>1</v>
      </c>
    </row>
    <row r="16" spans="1:21" ht="18.75" customHeight="1">
      <c r="A16" s="152" t="s">
        <v>30</v>
      </c>
      <c r="B16" s="153"/>
      <c r="C16" s="91">
        <f>G12+K12</f>
        <v>2820</v>
      </c>
      <c r="D16" s="92">
        <f>H12+L12</f>
        <v>0</v>
      </c>
      <c r="F16" s="199" t="s">
        <v>13</v>
      </c>
      <c r="G16" s="200"/>
      <c r="H16" s="141"/>
      <c r="I16" s="142"/>
      <c r="J16" s="143"/>
      <c r="L16" s="130"/>
      <c r="M16" s="130"/>
      <c r="N16" s="130"/>
      <c r="O16" s="130"/>
      <c r="P16" s="10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>
      <c r="A17" s="154" t="s">
        <v>29</v>
      </c>
      <c r="B17" s="155"/>
      <c r="C17" s="95">
        <f>M12+O12</f>
        <v>2615</v>
      </c>
      <c r="D17" s="96">
        <f>N12+P12</f>
        <v>0</v>
      </c>
      <c r="F17" s="201" t="s">
        <v>14</v>
      </c>
      <c r="G17" s="202"/>
      <c r="H17" s="144"/>
      <c r="I17" s="145"/>
      <c r="J17" s="146"/>
      <c r="L17" s="131" t="s">
        <v>34</v>
      </c>
      <c r="M17" s="131"/>
      <c r="N17" s="131"/>
      <c r="O17" s="131"/>
      <c r="P17" s="102" t="e">
        <f>IF(R16=TRUE, 1, 0)</f>
        <v>#DIV/0!</v>
      </c>
    </row>
    <row r="18" spans="1:18" ht="18.75" customHeight="1" thickBot="1">
      <c r="A18" s="156" t="s">
        <v>18</v>
      </c>
      <c r="B18" s="157"/>
      <c r="C18" s="93">
        <f>C16-C17</f>
        <v>205</v>
      </c>
      <c r="D18" s="94">
        <f>D16-D17</f>
        <v>0</v>
      </c>
      <c r="F18" s="162" t="s">
        <v>15</v>
      </c>
      <c r="G18" s="163"/>
      <c r="H18" s="147"/>
      <c r="I18" s="148"/>
      <c r="J18" s="149"/>
      <c r="L18" s="130"/>
      <c r="M18" s="130"/>
      <c r="N18" s="130"/>
      <c r="O18" s="130"/>
      <c r="P18" s="103"/>
      <c r="R18" s="1" t="e">
        <f>AND(H19&gt;=-0.02, H19&lt;=0.02)</f>
        <v>#DIV/0!</v>
      </c>
    </row>
    <row r="19" spans="1:18" ht="16.5" customHeight="1" thickBot="1">
      <c r="F19" s="215" t="s">
        <v>16</v>
      </c>
      <c r="G19" s="216"/>
      <c r="H19" s="138" t="e">
        <f>AVERAGE(H16:J18)</f>
        <v>#DIV/0!</v>
      </c>
      <c r="I19" s="139"/>
      <c r="J19" s="140"/>
      <c r="L19" s="127" t="s">
        <v>35</v>
      </c>
      <c r="M19" s="127"/>
      <c r="N19" s="127"/>
      <c r="O19" s="127"/>
      <c r="P19" s="97" t="e">
        <f>IF(R18=TRUE, 1, 0)</f>
        <v>#DIV/0!</v>
      </c>
    </row>
    <row r="20" spans="1:18" ht="13.65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7"/>
      <c r="M20" s="127"/>
      <c r="N20" s="127"/>
      <c r="O20" s="127"/>
      <c r="P20" s="100"/>
    </row>
    <row r="21" spans="1:18" ht="13.65" customHeight="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70"/>
    </row>
    <row r="24" spans="1:18" ht="20.100000000000001" customHeight="1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8"/>
      <c r="Q24" s="70"/>
    </row>
    <row r="25" spans="1:18" ht="20.100000000000001" customHeight="1" thickBot="1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1"/>
    </row>
    <row r="26" spans="1:18" ht="20.10000000000000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>
      <c r="A28" s="212" t="s">
        <v>19</v>
      </c>
      <c r="B28" s="213"/>
      <c r="C28" s="213"/>
      <c r="D28" s="213"/>
      <c r="E28" s="213"/>
      <c r="F28" s="214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2" customHeight="1" thickBot="1">
      <c r="A29" s="5" t="s">
        <v>6</v>
      </c>
      <c r="B29" s="167" t="s">
        <v>24</v>
      </c>
      <c r="C29" s="168"/>
      <c r="D29" s="169" t="s">
        <v>23</v>
      </c>
      <c r="E29" s="170"/>
      <c r="F29" s="170"/>
      <c r="G29" s="171"/>
      <c r="H29" s="169" t="s">
        <v>20</v>
      </c>
      <c r="I29" s="171"/>
      <c r="J29" s="170" t="s">
        <v>21</v>
      </c>
      <c r="K29" s="170"/>
      <c r="L29" s="198" t="s">
        <v>3</v>
      </c>
      <c r="M29" s="198"/>
      <c r="N29" s="194" t="s">
        <v>4</v>
      </c>
      <c r="O29" s="195"/>
      <c r="P29" s="61" t="s">
        <v>22</v>
      </c>
    </row>
    <row r="30" spans="1:18" ht="18.75" customHeight="1" thickBot="1">
      <c r="A30" s="62" t="s">
        <v>25</v>
      </c>
      <c r="B30" s="165"/>
      <c r="C30" s="166"/>
      <c r="D30" s="172"/>
      <c r="E30" s="173"/>
      <c r="F30" s="173"/>
      <c r="G30" s="174"/>
      <c r="H30" s="172"/>
      <c r="I30" s="174"/>
      <c r="J30" s="178"/>
      <c r="K30" s="179"/>
      <c r="L30" s="176"/>
      <c r="M30" s="177"/>
      <c r="N30" s="196"/>
      <c r="O30" s="197"/>
      <c r="P30" s="60">
        <f t="shared" ref="P30:P38" si="2">L30-N30</f>
        <v>0</v>
      </c>
    </row>
    <row r="31" spans="1:18" ht="18.75" customHeight="1" thickBot="1">
      <c r="A31" s="63" t="s">
        <v>25</v>
      </c>
      <c r="B31" s="164"/>
      <c r="C31" s="164"/>
      <c r="D31" s="119"/>
      <c r="E31" s="120"/>
      <c r="F31" s="120"/>
      <c r="G31" s="121"/>
      <c r="H31" s="119"/>
      <c r="I31" s="121"/>
      <c r="J31" s="192"/>
      <c r="K31" s="193"/>
      <c r="L31" s="176"/>
      <c r="M31" s="177"/>
      <c r="N31" s="196"/>
      <c r="O31" s="197"/>
      <c r="P31" s="60">
        <f t="shared" si="2"/>
        <v>0</v>
      </c>
    </row>
    <row r="32" spans="1:18" ht="19.2" customHeight="1" thickBot="1">
      <c r="A32" s="63" t="s">
        <v>25</v>
      </c>
      <c r="B32" s="117"/>
      <c r="C32" s="118"/>
      <c r="D32" s="119"/>
      <c r="E32" s="120"/>
      <c r="F32" s="120"/>
      <c r="G32" s="121"/>
      <c r="H32" s="119"/>
      <c r="I32" s="121"/>
      <c r="J32" s="119"/>
      <c r="K32" s="175"/>
      <c r="L32" s="122"/>
      <c r="M32" s="123"/>
      <c r="N32" s="115"/>
      <c r="O32" s="116"/>
      <c r="P32" s="60">
        <f t="shared" si="2"/>
        <v>0</v>
      </c>
    </row>
    <row r="33" spans="1:16" ht="19.5" customHeight="1" thickBot="1">
      <c r="A33" s="62" t="s">
        <v>25</v>
      </c>
      <c r="B33" s="124"/>
      <c r="C33" s="125"/>
      <c r="D33" s="117"/>
      <c r="E33" s="126"/>
      <c r="F33" s="126"/>
      <c r="G33" s="118"/>
      <c r="H33" s="117"/>
      <c r="I33" s="118"/>
      <c r="J33" s="117"/>
      <c r="K33" s="118"/>
      <c r="L33" s="122"/>
      <c r="M33" s="123"/>
      <c r="N33" s="115"/>
      <c r="O33" s="116"/>
      <c r="P33" s="60">
        <f t="shared" si="2"/>
        <v>0</v>
      </c>
    </row>
    <row r="34" spans="1:16" ht="19.5" customHeight="1" thickBot="1">
      <c r="A34" s="63" t="s">
        <v>25</v>
      </c>
      <c r="B34" s="117"/>
      <c r="C34" s="118"/>
      <c r="D34" s="119"/>
      <c r="E34" s="120"/>
      <c r="F34" s="120"/>
      <c r="G34" s="121"/>
      <c r="H34" s="119"/>
      <c r="I34" s="121"/>
      <c r="J34" s="119"/>
      <c r="K34" s="121"/>
      <c r="L34" s="122"/>
      <c r="M34" s="123"/>
      <c r="N34" s="115"/>
      <c r="O34" s="116"/>
      <c r="P34" s="60">
        <f t="shared" si="2"/>
        <v>0</v>
      </c>
    </row>
    <row r="35" spans="1:16" ht="19.5" customHeight="1" thickBot="1">
      <c r="A35" s="63" t="s">
        <v>25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60">
        <f t="shared" si="2"/>
        <v>0</v>
      </c>
    </row>
    <row r="36" spans="1:16" ht="19.5" customHeight="1" thickBot="1">
      <c r="A36" s="62" t="s">
        <v>25</v>
      </c>
      <c r="B36" s="124"/>
      <c r="C36" s="125"/>
      <c r="D36" s="117"/>
      <c r="E36" s="126"/>
      <c r="F36" s="126"/>
      <c r="G36" s="118"/>
      <c r="H36" s="117"/>
      <c r="I36" s="118"/>
      <c r="J36" s="117"/>
      <c r="K36" s="118"/>
      <c r="L36" s="122"/>
      <c r="M36" s="123"/>
      <c r="N36" s="115"/>
      <c r="O36" s="116"/>
      <c r="P36" s="60">
        <f t="shared" si="2"/>
        <v>0</v>
      </c>
    </row>
    <row r="37" spans="1:16" ht="19.5" customHeight="1" thickBot="1">
      <c r="A37" s="63" t="s">
        <v>25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60">
        <f t="shared" si="2"/>
        <v>0</v>
      </c>
    </row>
    <row r="38" spans="1:16" ht="18.75" customHeight="1">
      <c r="A38" s="63" t="s">
        <v>25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21"/>
      <c r="L38" s="122"/>
      <c r="M38" s="123"/>
      <c r="N38" s="115"/>
      <c r="O38" s="116"/>
      <c r="P38" s="60">
        <f t="shared" si="2"/>
        <v>0</v>
      </c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106B63-4B56-4910-90C1-68CA55E5C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EDE4DC-F3A0-4D60-9F8E-9A29FD03951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2023-03-23T20:36:07Z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