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pplebees/Venice, FL/"/>
    </mc:Choice>
  </mc:AlternateContent>
  <xr:revisionPtr revIDLastSave="104" documentId="13_ncr:1_{B888774D-3C83-41B9-8B1C-1CD895A9BF91}" xr6:coauthVersionLast="47" xr6:coauthVersionMax="47" xr10:uidLastSave="{BC908AEE-77C9-4E23-A26A-26334182BF3F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I7" i="1"/>
  <c r="I8" i="1"/>
  <c r="I9" i="1"/>
  <c r="P39" i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9" i="1"/>
  <c r="J6" i="1"/>
  <c r="I6" i="1"/>
  <c r="U20" i="1" l="1"/>
  <c r="R20" i="1" s="1"/>
  <c r="P21" i="1" s="1"/>
  <c r="P23" i="1"/>
  <c r="F9" i="1"/>
  <c r="E9" i="1"/>
  <c r="F6" i="1"/>
  <c r="E6" i="1"/>
  <c r="E18" i="1" l="1"/>
  <c r="F18" i="1"/>
</calcChain>
</file>

<file path=xl/sharedStrings.xml><?xml version="1.0" encoding="utf-8"?>
<sst xmlns="http://schemas.openxmlformats.org/spreadsheetml/2006/main" count="85" uniqueCount="55">
  <si>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</si>
  <si>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</si>
  <si>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</si>
  <si>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</si>
  <si>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</si>
  <si>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</si>
  <si>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</si>
  <si>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</si>
  <si>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</si>
  <si>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</si>
  <si>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</si>
  <si>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</si>
  <si>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</si>
  <si>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</si>
  <si>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</si>
  <si>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</si>
  <si>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</si>
  <si>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</si>
  <si>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</si>
  <si>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</si>
  <si>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</si>
  <si>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</si>
  <si>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</si>
  <si>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</si>
  <si>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</si>
  <si>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</si>
  <si>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</si>
  <si>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</si>
  <si>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</si>
  <si>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</si>
  <si>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</si>
  <si>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</si>
  <si>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</si>
  <si>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</si>
  <si>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</si>
  <si>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</si>
  <si>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</si>
  <si>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</si>
  <si>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</si>
  <si>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</si>
  <si>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</si>
  <si>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</si>
  <si>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</si>
  <si>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</si>
  <si>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</si>
  <si>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</si>
  <si>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>RTU-3</t>
  </si>
  <si>
    <t>RTU-4</t>
  </si>
  <si>
    <t>EF-3</t>
  </si>
  <si>
    <t>EF-4</t>
  </si>
  <si>
    <t>EF-5</t>
  </si>
  <si>
    <t>EF-6</t>
  </si>
  <si>
    <t>EF-7</t>
  </si>
  <si>
    <t>BAR</t>
  </si>
  <si>
    <t>DINING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</si>
</sst>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2109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B15" sqref="B15"/>
    </sheetView>
  </sheetViews>
  <sheetFormatPr defaultColWidth="9.21875" defaultRowHeight="13.2" x14ac:dyDescent="0.25"/>
  <cols>
    <col min="1" max="1" width="10.5546875" style="1" customWidth="1"/>
    <col min="2" max="2" width="14.4414062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thickBot="1" x14ac:dyDescent="0.3">
      <c r="A6" s="74" t="s">
        <v>13</v>
      </c>
      <c r="B6" s="72" t="s">
        <v>42</v>
      </c>
      <c r="C6" s="23">
        <v>1929</v>
      </c>
      <c r="D6" s="24"/>
      <c r="E6" s="23">
        <f t="shared" ref="E6:F9" si="0">C6-G6</f>
        <v>1929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3">
      <c r="A7" s="74" t="s">
        <v>14</v>
      </c>
      <c r="B7" s="206" t="s">
        <v>53</v>
      </c>
      <c r="C7" s="207">
        <v>2192</v>
      </c>
      <c r="D7" s="208"/>
      <c r="E7" s="207"/>
      <c r="F7" s="208"/>
      <c r="G7" s="209">
        <v>0</v>
      </c>
      <c r="H7" s="210"/>
      <c r="I7" s="27">
        <f t="shared" ref="I7:I9" si="1">G7/C7</f>
        <v>0</v>
      </c>
      <c r="J7" s="28" t="e">
        <f t="shared" ref="J7:J8" si="2">H7/D7</f>
        <v>#DIV/0!</v>
      </c>
      <c r="K7" s="211"/>
      <c r="L7" s="212"/>
      <c r="M7" s="213"/>
      <c r="N7" s="214"/>
      <c r="O7" s="215"/>
      <c r="P7" s="216"/>
      <c r="Q7" s="70"/>
      <c r="R7" s="68"/>
    </row>
    <row r="8" spans="1:18" ht="20.100000000000001" customHeight="1" thickBot="1" x14ac:dyDescent="0.3">
      <c r="A8" s="74" t="s">
        <v>46</v>
      </c>
      <c r="B8" s="206" t="s">
        <v>54</v>
      </c>
      <c r="C8" s="207">
        <v>2460</v>
      </c>
      <c r="D8" s="208"/>
      <c r="E8" s="207">
        <v>1983</v>
      </c>
      <c r="F8" s="208"/>
      <c r="G8" s="209">
        <v>477</v>
      </c>
      <c r="H8" s="210"/>
      <c r="I8" s="27">
        <f t="shared" si="1"/>
        <v>0.19390243902439025</v>
      </c>
      <c r="J8" s="28" t="e">
        <f t="shared" si="2"/>
        <v>#DIV/0!</v>
      </c>
      <c r="K8" s="211"/>
      <c r="L8" s="212"/>
      <c r="M8" s="213"/>
      <c r="N8" s="214"/>
      <c r="O8" s="215"/>
      <c r="P8" s="216"/>
      <c r="Q8" s="70"/>
      <c r="R8" s="68"/>
    </row>
    <row r="9" spans="1:18" ht="20.100000000000001" customHeight="1" x14ac:dyDescent="0.25">
      <c r="A9" s="74" t="s">
        <v>47</v>
      </c>
      <c r="B9" s="73" t="s">
        <v>42</v>
      </c>
      <c r="C9" s="35">
        <v>4456</v>
      </c>
      <c r="D9" s="36"/>
      <c r="E9" s="35">
        <f t="shared" si="0"/>
        <v>3538</v>
      </c>
      <c r="F9" s="36">
        <f t="shared" si="0"/>
        <v>0</v>
      </c>
      <c r="G9" s="37">
        <v>918</v>
      </c>
      <c r="H9" s="38"/>
      <c r="I9" s="27">
        <f t="shared" si="1"/>
        <v>0.20601436265709155</v>
      </c>
      <c r="J9" s="39" t="e">
        <f t="shared" ref="I9:J9" si="3">H9/D9</f>
        <v>#DIV/0!</v>
      </c>
      <c r="K9" s="40"/>
      <c r="L9" s="41"/>
      <c r="M9" s="42"/>
      <c r="N9" s="43"/>
      <c r="O9" s="44"/>
      <c r="P9" s="45"/>
      <c r="Q9" s="63"/>
      <c r="R9" s="68"/>
    </row>
    <row r="10" spans="1:18" ht="20.100000000000001" customHeight="1" x14ac:dyDescent="0.25">
      <c r="A10" s="75" t="s">
        <v>15</v>
      </c>
      <c r="B10" s="73" t="s">
        <v>43</v>
      </c>
      <c r="C10" s="46"/>
      <c r="D10" s="47"/>
      <c r="E10" s="46" t="s">
        <v>16</v>
      </c>
      <c r="F10" s="47"/>
      <c r="G10" s="40"/>
      <c r="H10" s="41"/>
      <c r="I10" s="48"/>
      <c r="J10" s="41"/>
      <c r="K10" s="37">
        <v>1300</v>
      </c>
      <c r="L10" s="38"/>
      <c r="M10" s="42"/>
      <c r="N10" s="43"/>
      <c r="O10" s="44"/>
      <c r="P10" s="45"/>
      <c r="Q10" s="54"/>
      <c r="R10" s="68"/>
    </row>
    <row r="11" spans="1:18" ht="20.100000000000001" customHeight="1" x14ac:dyDescent="0.25">
      <c r="A11" s="75" t="s">
        <v>17</v>
      </c>
      <c r="B11" s="73" t="s">
        <v>44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9">
        <v>1808</v>
      </c>
      <c r="N11" s="50"/>
      <c r="O11" s="44"/>
      <c r="P11" s="45"/>
      <c r="Q11" s="63"/>
      <c r="R11" s="68"/>
    </row>
    <row r="12" spans="1:18" ht="20.100000000000001" customHeight="1" x14ac:dyDescent="0.25">
      <c r="A12" s="75" t="s">
        <v>41</v>
      </c>
      <c r="B12" s="73" t="s">
        <v>44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9">
        <v>2902</v>
      </c>
      <c r="N12" s="50"/>
      <c r="O12" s="44"/>
      <c r="P12" s="45"/>
      <c r="Q12" s="63"/>
      <c r="R12" s="68"/>
    </row>
    <row r="13" spans="1:18" ht="20.100000000000001" customHeight="1" x14ac:dyDescent="0.25">
      <c r="A13" s="75" t="s">
        <v>48</v>
      </c>
      <c r="B13" s="73" t="s">
        <v>44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9"/>
      <c r="N13" s="50"/>
      <c r="O13" s="44"/>
      <c r="P13" s="45"/>
      <c r="Q13" s="63"/>
      <c r="R13" s="68"/>
    </row>
    <row r="14" spans="1:18" ht="20.100000000000001" customHeight="1" x14ac:dyDescent="0.25">
      <c r="A14" s="75" t="s">
        <v>49</v>
      </c>
      <c r="B14" s="73" t="s">
        <v>44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9">
        <v>184</v>
      </c>
      <c r="N14" s="50"/>
      <c r="O14" s="44"/>
      <c r="P14" s="45"/>
      <c r="Q14" s="63"/>
      <c r="R14" s="68"/>
    </row>
    <row r="15" spans="1:18" ht="20.100000000000001" customHeight="1" x14ac:dyDescent="0.25">
      <c r="A15" s="75" t="s">
        <v>50</v>
      </c>
      <c r="B15" s="73"/>
      <c r="C15" s="46"/>
      <c r="D15" s="47"/>
      <c r="E15" s="46"/>
      <c r="F15" s="47"/>
      <c r="G15" s="40"/>
      <c r="H15" s="41"/>
      <c r="I15" s="48"/>
      <c r="J15" s="41"/>
      <c r="K15" s="40"/>
      <c r="L15" s="41"/>
      <c r="M15" s="40"/>
      <c r="N15" s="41"/>
      <c r="O15" s="49"/>
      <c r="P15" s="50"/>
      <c r="Q15" s="63"/>
      <c r="R15" s="68"/>
    </row>
    <row r="16" spans="1:18" ht="20.100000000000001" customHeight="1" x14ac:dyDescent="0.25">
      <c r="A16" s="75" t="s">
        <v>51</v>
      </c>
      <c r="B16" s="73"/>
      <c r="C16" s="46"/>
      <c r="D16" s="47"/>
      <c r="E16" s="46"/>
      <c r="F16" s="47"/>
      <c r="G16" s="40"/>
      <c r="H16" s="41"/>
      <c r="I16" s="48"/>
      <c r="J16" s="41"/>
      <c r="K16" s="40"/>
      <c r="L16" s="41"/>
      <c r="M16" s="40"/>
      <c r="N16" s="41"/>
      <c r="O16" s="49"/>
      <c r="P16" s="50"/>
      <c r="Q16" s="63"/>
      <c r="R16" s="68"/>
    </row>
    <row r="17" spans="1:21" ht="20.100000000000001" customHeight="1" thickBot="1" x14ac:dyDescent="0.3">
      <c r="A17" s="75" t="s">
        <v>52</v>
      </c>
      <c r="B17" s="73" t="s">
        <v>45</v>
      </c>
      <c r="C17" s="51"/>
      <c r="D17" s="47"/>
      <c r="E17" s="46"/>
      <c r="F17" s="47"/>
      <c r="G17" s="40"/>
      <c r="H17" s="41"/>
      <c r="I17" s="48"/>
      <c r="J17" s="41"/>
      <c r="K17" s="40"/>
      <c r="L17" s="41"/>
      <c r="M17" s="42"/>
      <c r="N17" s="43"/>
      <c r="O17" s="52">
        <v>400</v>
      </c>
      <c r="P17" s="53"/>
      <c r="Q17" s="63"/>
      <c r="R17" s="68"/>
    </row>
    <row r="18" spans="1:21" ht="20.100000000000001" customHeight="1" thickBot="1" x14ac:dyDescent="0.3">
      <c r="A18" s="104" t="s">
        <v>18</v>
      </c>
      <c r="B18" s="105"/>
      <c r="C18" s="76">
        <f t="shared" ref="C18:H18" si="4">SUM(C6:C17)</f>
        <v>11037</v>
      </c>
      <c r="D18" s="77">
        <f t="shared" si="4"/>
        <v>0</v>
      </c>
      <c r="E18" s="76">
        <f t="shared" si="4"/>
        <v>7450</v>
      </c>
      <c r="F18" s="77">
        <f t="shared" si="4"/>
        <v>0</v>
      </c>
      <c r="G18" s="78">
        <f t="shared" si="4"/>
        <v>1395</v>
      </c>
      <c r="H18" s="79">
        <f t="shared" si="4"/>
        <v>0</v>
      </c>
      <c r="I18" s="80"/>
      <c r="J18" s="81"/>
      <c r="K18" s="78">
        <f t="shared" ref="K18:P18" si="5">SUM(K6:K17)</f>
        <v>1300</v>
      </c>
      <c r="L18" s="79">
        <f t="shared" si="5"/>
        <v>0</v>
      </c>
      <c r="M18" s="103">
        <f t="shared" si="5"/>
        <v>4894</v>
      </c>
      <c r="N18" s="82">
        <f t="shared" si="5"/>
        <v>0</v>
      </c>
      <c r="O18" s="83">
        <f t="shared" si="5"/>
        <v>400</v>
      </c>
      <c r="P18" s="84">
        <f t="shared" si="5"/>
        <v>0</v>
      </c>
      <c r="Q18" s="54"/>
      <c r="R18" s="68"/>
    </row>
    <row r="19" spans="1:21" ht="20.100000000000001" customHeight="1" thickBot="1" x14ac:dyDescent="0.3">
      <c r="A19" s="65"/>
      <c r="B19" s="55"/>
      <c r="C19" s="55"/>
      <c r="D19" s="55"/>
      <c r="E19" s="55"/>
      <c r="F19" s="66"/>
      <c r="G19" s="66"/>
      <c r="H19" s="71"/>
      <c r="I19" s="71"/>
      <c r="J19" s="66"/>
      <c r="K19" s="66"/>
      <c r="L19" s="67"/>
      <c r="M19" s="67"/>
      <c r="N19" s="67"/>
      <c r="O19" s="67"/>
      <c r="P19" s="54"/>
      <c r="Q19" s="68"/>
    </row>
    <row r="20" spans="1:21" ht="20.100000000000001" customHeight="1" thickBot="1" x14ac:dyDescent="0.3">
      <c r="A20" s="98" t="s">
        <v>19</v>
      </c>
      <c r="B20" s="85"/>
      <c r="C20" s="85"/>
      <c r="D20" s="85"/>
      <c r="F20" s="197" t="s">
        <v>20</v>
      </c>
      <c r="G20" s="198"/>
      <c r="H20" s="171" t="s">
        <v>21</v>
      </c>
      <c r="I20" s="172"/>
      <c r="J20" s="173"/>
      <c r="L20" s="97" t="s">
        <v>22</v>
      </c>
      <c r="M20" s="86"/>
      <c r="N20" s="86"/>
      <c r="O20" s="86"/>
      <c r="P20" s="86"/>
      <c r="R20" s="1" t="b">
        <f>T20=U20</f>
        <v>0</v>
      </c>
      <c r="T20" s="1" t="b">
        <f>C24&lt;0</f>
        <v>1</v>
      </c>
      <c r="U20" s="1" t="b">
        <f>D24&lt;0</f>
        <v>0</v>
      </c>
    </row>
    <row r="21" spans="1:21" ht="18.75" customHeight="1" thickBot="1" x14ac:dyDescent="0.3">
      <c r="A21" s="189" t="s">
        <v>18</v>
      </c>
      <c r="B21" s="190"/>
      <c r="C21" s="88" t="s">
        <v>11</v>
      </c>
      <c r="D21" s="89" t="s">
        <v>12</v>
      </c>
      <c r="F21" s="199"/>
      <c r="G21" s="200"/>
      <c r="H21" s="174"/>
      <c r="I21" s="175"/>
      <c r="J21" s="176"/>
      <c r="L21" s="168" t="s">
        <v>23</v>
      </c>
      <c r="M21" s="168"/>
      <c r="N21" s="168"/>
      <c r="O21" s="168"/>
      <c r="P21" s="100">
        <f>IF(R20=TRUE, 1, 0)</f>
        <v>0</v>
      </c>
    </row>
    <row r="22" spans="1:21" ht="18.75" customHeight="1" x14ac:dyDescent="0.25">
      <c r="A22" s="191" t="s">
        <v>24</v>
      </c>
      <c r="B22" s="192"/>
      <c r="C22" s="90">
        <f>G18+K18</f>
        <v>2695</v>
      </c>
      <c r="D22" s="91">
        <f>H18+L18</f>
        <v>0</v>
      </c>
      <c r="F22" s="120" t="s">
        <v>25</v>
      </c>
      <c r="G22" s="121"/>
      <c r="H22" s="180"/>
      <c r="I22" s="181"/>
      <c r="J22" s="182"/>
      <c r="L22" s="169"/>
      <c r="M22" s="169"/>
      <c r="N22" s="169"/>
      <c r="O22" s="169"/>
      <c r="P22" s="102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93" t="s">
        <v>26</v>
      </c>
      <c r="B23" s="194"/>
      <c r="C23" s="94">
        <f>M18+O18</f>
        <v>5294</v>
      </c>
      <c r="D23" s="95">
        <f>N18+P18</f>
        <v>0</v>
      </c>
      <c r="F23" s="122" t="s">
        <v>27</v>
      </c>
      <c r="G23" s="123"/>
      <c r="H23" s="183"/>
      <c r="I23" s="184"/>
      <c r="J23" s="185"/>
      <c r="L23" s="170" t="s">
        <v>28</v>
      </c>
      <c r="M23" s="170"/>
      <c r="N23" s="170"/>
      <c r="O23" s="170"/>
      <c r="P23" s="101" t="e">
        <f>IF(R22=TRUE, 1, 0)</f>
        <v>#DIV/0!</v>
      </c>
    </row>
    <row r="24" spans="1:21" ht="18.75" customHeight="1" thickBot="1" x14ac:dyDescent="0.35">
      <c r="A24" s="195" t="s">
        <v>29</v>
      </c>
      <c r="B24" s="196"/>
      <c r="C24" s="92">
        <f>C22-C23</f>
        <v>-2599</v>
      </c>
      <c r="D24" s="93">
        <f>D22-D23</f>
        <v>0</v>
      </c>
      <c r="F24" s="201" t="s">
        <v>30</v>
      </c>
      <c r="G24" s="202"/>
      <c r="H24" s="186"/>
      <c r="I24" s="187"/>
      <c r="J24" s="188"/>
      <c r="L24" s="169"/>
      <c r="M24" s="169"/>
      <c r="N24" s="169"/>
      <c r="O24" s="169"/>
      <c r="P24" s="102"/>
      <c r="R24" s="1" t="e">
        <f>AND(H25&gt;=-0.02, H25&lt;=0.02)</f>
        <v>#DIV/0!</v>
      </c>
    </row>
    <row r="25" spans="1:21" ht="16.5" customHeight="1" thickBot="1" x14ac:dyDescent="0.3">
      <c r="F25" s="136" t="s">
        <v>31</v>
      </c>
      <c r="G25" s="137"/>
      <c r="H25" s="177" t="e">
        <f>AVERAGE(H22:J24)</f>
        <v>#DIV/0!</v>
      </c>
      <c r="I25" s="178"/>
      <c r="J25" s="179"/>
      <c r="L25" s="166" t="s">
        <v>32</v>
      </c>
      <c r="M25" s="166"/>
      <c r="N25" s="166"/>
      <c r="O25" s="166"/>
      <c r="P25" s="96" t="e">
        <f>IF(R24=TRUE, 1, 0)</f>
        <v>#DIV/0!</v>
      </c>
    </row>
    <row r="26" spans="1:21" ht="13.8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166"/>
      <c r="M26" s="166"/>
      <c r="N26" s="166"/>
      <c r="O26" s="166"/>
      <c r="P26" s="99"/>
    </row>
    <row r="27" spans="1:21" ht="13.8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7"/>
      <c r="M27" s="57"/>
      <c r="N27" s="58"/>
      <c r="O27" s="58"/>
      <c r="P27" s="7"/>
      <c r="Q27" s="7"/>
    </row>
    <row r="28" spans="1:21" ht="13.5" customHeight="1" thickBot="1" x14ac:dyDescent="0.3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6"/>
      <c r="Q29" s="69"/>
    </row>
    <row r="30" spans="1:21" ht="20.100000000000001" customHeight="1" x14ac:dyDescent="0.25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9"/>
      <c r="Q30" s="69"/>
    </row>
    <row r="31" spans="1:21" ht="20.100000000000001" customHeight="1" thickBot="1" x14ac:dyDescent="0.3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2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33" t="s">
        <v>34</v>
      </c>
      <c r="B34" s="134"/>
      <c r="C34" s="134"/>
      <c r="D34" s="134"/>
      <c r="E34" s="134"/>
      <c r="F34" s="135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2" customHeight="1" thickBot="1" x14ac:dyDescent="0.3">
      <c r="A35" s="5" t="s">
        <v>9</v>
      </c>
      <c r="B35" s="159" t="s">
        <v>35</v>
      </c>
      <c r="C35" s="160"/>
      <c r="D35" s="114" t="s">
        <v>36</v>
      </c>
      <c r="E35" s="116"/>
      <c r="F35" s="116"/>
      <c r="G35" s="115"/>
      <c r="H35" s="114" t="s">
        <v>37</v>
      </c>
      <c r="I35" s="115"/>
      <c r="J35" s="116" t="s">
        <v>38</v>
      </c>
      <c r="K35" s="116"/>
      <c r="L35" s="117" t="s">
        <v>6</v>
      </c>
      <c r="M35" s="117"/>
      <c r="N35" s="110" t="s">
        <v>7</v>
      </c>
      <c r="O35" s="111"/>
      <c r="P35" s="60" t="s">
        <v>39</v>
      </c>
    </row>
    <row r="36" spans="1:17" ht="18.75" customHeight="1" thickBot="1" x14ac:dyDescent="0.3">
      <c r="A36" s="61" t="s">
        <v>40</v>
      </c>
      <c r="B36" s="157"/>
      <c r="C36" s="158"/>
      <c r="D36" s="149"/>
      <c r="E36" s="163"/>
      <c r="F36" s="163"/>
      <c r="G36" s="150"/>
      <c r="H36" s="149"/>
      <c r="I36" s="150"/>
      <c r="J36" s="151"/>
      <c r="K36" s="152"/>
      <c r="L36" s="108"/>
      <c r="M36" s="109"/>
      <c r="N36" s="112"/>
      <c r="O36" s="113"/>
      <c r="P36" s="59">
        <f t="shared" ref="P36:P44" si="6">L36-N36</f>
        <v>0</v>
      </c>
    </row>
    <row r="37" spans="1:17" ht="18.75" customHeight="1" thickBot="1" x14ac:dyDescent="0.3">
      <c r="A37" s="62" t="s">
        <v>40</v>
      </c>
      <c r="B37" s="156"/>
      <c r="C37" s="156"/>
      <c r="D37" s="118"/>
      <c r="E37" s="155"/>
      <c r="F37" s="155"/>
      <c r="G37" s="119"/>
      <c r="H37" s="118"/>
      <c r="I37" s="119"/>
      <c r="J37" s="106"/>
      <c r="K37" s="107"/>
      <c r="L37" s="108"/>
      <c r="M37" s="109"/>
      <c r="N37" s="112"/>
      <c r="O37" s="113"/>
      <c r="P37" s="59">
        <f t="shared" si="6"/>
        <v>0</v>
      </c>
    </row>
    <row r="38" spans="1:17" ht="19.2" customHeight="1" thickBot="1" x14ac:dyDescent="0.3">
      <c r="A38" s="62" t="s">
        <v>40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48"/>
      <c r="L38" s="153"/>
      <c r="M38" s="154"/>
      <c r="N38" s="164"/>
      <c r="O38" s="165"/>
      <c r="P38" s="59">
        <f t="shared" si="6"/>
        <v>0</v>
      </c>
    </row>
    <row r="39" spans="1:17" ht="19.5" customHeight="1" thickBot="1" x14ac:dyDescent="0.3">
      <c r="A39" s="61" t="s">
        <v>40</v>
      </c>
      <c r="B39" s="203"/>
      <c r="C39" s="204"/>
      <c r="D39" s="161"/>
      <c r="E39" s="205"/>
      <c r="F39" s="205"/>
      <c r="G39" s="162"/>
      <c r="H39" s="161"/>
      <c r="I39" s="162"/>
      <c r="J39" s="161"/>
      <c r="K39" s="162"/>
      <c r="L39" s="153"/>
      <c r="M39" s="154"/>
      <c r="N39" s="164"/>
      <c r="O39" s="165"/>
      <c r="P39" s="59">
        <f t="shared" si="6"/>
        <v>0</v>
      </c>
    </row>
    <row r="40" spans="1:17" ht="19.5" customHeight="1" thickBot="1" x14ac:dyDescent="0.3">
      <c r="A40" s="62" t="s">
        <v>40</v>
      </c>
      <c r="B40" s="161"/>
      <c r="C40" s="162"/>
      <c r="D40" s="118"/>
      <c r="E40" s="155"/>
      <c r="F40" s="155"/>
      <c r="G40" s="119"/>
      <c r="H40" s="118"/>
      <c r="I40" s="119"/>
      <c r="J40" s="118"/>
      <c r="K40" s="119"/>
      <c r="L40" s="153"/>
      <c r="M40" s="154"/>
      <c r="N40" s="164"/>
      <c r="O40" s="165"/>
      <c r="P40" s="59">
        <f t="shared" si="6"/>
        <v>0</v>
      </c>
    </row>
    <row r="41" spans="1:17" ht="19.5" customHeight="1" thickBot="1" x14ac:dyDescent="0.3">
      <c r="A41" s="62" t="s">
        <v>40</v>
      </c>
      <c r="B41" s="161"/>
      <c r="C41" s="162"/>
      <c r="D41" s="118"/>
      <c r="E41" s="155"/>
      <c r="F41" s="155"/>
      <c r="G41" s="119"/>
      <c r="H41" s="118"/>
      <c r="I41" s="119"/>
      <c r="J41" s="118"/>
      <c r="K41" s="119"/>
      <c r="L41" s="153"/>
      <c r="M41" s="154"/>
      <c r="N41" s="164"/>
      <c r="O41" s="165"/>
      <c r="P41" s="59">
        <f t="shared" si="6"/>
        <v>0</v>
      </c>
    </row>
    <row r="42" spans="1:17" ht="19.5" customHeight="1" thickBot="1" x14ac:dyDescent="0.3">
      <c r="A42" s="61" t="s">
        <v>40</v>
      </c>
      <c r="B42" s="203"/>
      <c r="C42" s="204"/>
      <c r="D42" s="161"/>
      <c r="E42" s="205"/>
      <c r="F42" s="205"/>
      <c r="G42" s="162"/>
      <c r="H42" s="161"/>
      <c r="I42" s="162"/>
      <c r="J42" s="161"/>
      <c r="K42" s="162"/>
      <c r="L42" s="153"/>
      <c r="M42" s="154"/>
      <c r="N42" s="164"/>
      <c r="O42" s="165"/>
      <c r="P42" s="59">
        <f t="shared" si="6"/>
        <v>0</v>
      </c>
    </row>
    <row r="43" spans="1:17" ht="19.5" customHeight="1" thickBot="1" x14ac:dyDescent="0.3">
      <c r="A43" s="62" t="s">
        <v>40</v>
      </c>
      <c r="B43" s="161"/>
      <c r="C43" s="162"/>
      <c r="D43" s="118"/>
      <c r="E43" s="155"/>
      <c r="F43" s="155"/>
      <c r="G43" s="119"/>
      <c r="H43" s="118"/>
      <c r="I43" s="119"/>
      <c r="J43" s="118"/>
      <c r="K43" s="119"/>
      <c r="L43" s="153"/>
      <c r="M43" s="154"/>
      <c r="N43" s="164"/>
      <c r="O43" s="165"/>
      <c r="P43" s="59">
        <f t="shared" si="6"/>
        <v>0</v>
      </c>
    </row>
    <row r="44" spans="1:17" ht="18.75" customHeight="1" x14ac:dyDescent="0.25">
      <c r="A44" s="62" t="s">
        <v>40</v>
      </c>
      <c r="B44" s="161"/>
      <c r="C44" s="162"/>
      <c r="D44" s="118"/>
      <c r="E44" s="155"/>
      <c r="F44" s="155"/>
      <c r="G44" s="119"/>
      <c r="H44" s="118"/>
      <c r="I44" s="119"/>
      <c r="J44" s="118"/>
      <c r="K44" s="119"/>
      <c r="L44" s="153"/>
      <c r="M44" s="154"/>
      <c r="N44" s="164"/>
      <c r="O44" s="165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2025-10-23T13:21:41Z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