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Hawaiian Bros/Hawaiian Bros - Florissant MO/2 PROJECT DOCUMENTS/"/>
    </mc:Choice>
  </mc:AlternateContent>
  <xr:revisionPtr revIDLastSave="21" documentId="13_ncr:1_{B888774D-3C83-41B9-8B1C-1CD895A9BF91}" xr6:coauthVersionLast="47" xr6:coauthVersionMax="47" xr10:uidLastSave="{B9D9ADA9-9B7F-40D6-9045-3673D43803A4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<sst xmlns="http://schemas.openxmlformats.org/spreadsheetml/2006/main" count="74" uniqueCount="47">
  <si>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</si>
  <si>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</si>
  <si>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</si>
  <si>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</si>
  <si>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</si>
  <si>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</si>
  <si>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</si>
  <si>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</si>
  <si>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</si>
  <si>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</si>
  <si>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</si>
  <si>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</si>
  <si>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</si>
  <si>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</si>
  <si>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</si>
  <si>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</si>
  <si>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</si>
  <si>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</si>
  <si>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</si>
  <si>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</si>
  <si>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</si>
  <si>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</si>
  <si>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</si>
  <si>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</si>
  <si>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</si>
  <si>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</si>
  <si>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</si>
  <si>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</si>
  <si>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</si>
  <si>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</si>
  <si>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</si>
  <si>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</si>
  <si>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</si>
  <si>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</si>
  <si>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</si>
  <si>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</si>
  <si>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</si>
  <si>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</si>
  <si>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</si>
  <si>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</si>
  <si>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</si>
  <si>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</si>
  <si>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</si>
  <si>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</si>
  <si>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RESTROOMS</t>
  </si>
  <si>
    <t>HD1 / HD2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</si>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</sst>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D20" sqref="D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42</v>
      </c>
      <c r="C6" s="23">
        <v>4000</v>
      </c>
      <c r="D6" s="24"/>
      <c r="E6" s="23">
        <f t="shared" ref="E6:F7" si="0">C6-G6</f>
        <v>2350</v>
      </c>
      <c r="F6" s="24">
        <f t="shared" si="0"/>
        <v>0</v>
      </c>
      <c r="G6" s="25">
        <v>1650</v>
      </c>
      <c r="H6" s="26"/>
      <c r="I6" s="27">
        <f>G6/C6</f>
        <v>0.41249999999999998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43</v>
      </c>
      <c r="C7" s="35">
        <v>2750</v>
      </c>
      <c r="D7" s="36"/>
      <c r="E7" s="35">
        <f t="shared" si="0"/>
        <v>150</v>
      </c>
      <c r="F7" s="36">
        <f t="shared" si="0"/>
        <v>0</v>
      </c>
      <c r="G7" s="37">
        <v>2600</v>
      </c>
      <c r="H7" s="38"/>
      <c r="I7" s="39">
        <f t="shared" ref="I7:J7" si="1">G7/C7</f>
        <v>0.94545454545454544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30</v>
      </c>
      <c r="B8" s="71" t="s">
        <v>43</v>
      </c>
      <c r="C8" s="35">
        <v>3500</v>
      </c>
      <c r="D8" s="36"/>
      <c r="E8" s="35">
        <f t="shared" ref="E8" si="2">C8-G8</f>
        <v>1550</v>
      </c>
      <c r="F8" s="36">
        <f t="shared" ref="F8" si="3">D8-H8</f>
        <v>0</v>
      </c>
      <c r="G8" s="37">
        <v>1950</v>
      </c>
      <c r="H8" s="38"/>
      <c r="I8" s="39">
        <f t="shared" ref="I8" si="4">G8/C8</f>
        <v>0.55714285714285716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4025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2025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73" t="s">
        <v>28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150</v>
      </c>
      <c r="P11" s="51"/>
      <c r="Q11" s="61"/>
      <c r="R11" s="66"/>
    </row>
    <row r="12" spans="1:21" ht="20.100000000000001" customHeight="1" thickBot="1" x14ac:dyDescent="0.25">
      <c r="A12" s="177" t="s">
        <v>31</v>
      </c>
      <c r="B12" s="178"/>
      <c r="C12" s="74">
        <f>SUM(C6:C11)</f>
        <v>10250</v>
      </c>
      <c r="D12" s="75">
        <f>SUM(D6:D11)</f>
        <v>0</v>
      </c>
      <c r="E12" s="74">
        <f>SUM(E6:E11)</f>
        <v>4050</v>
      </c>
      <c r="F12" s="75">
        <f>SUM(F6:F11)</f>
        <v>0</v>
      </c>
      <c r="G12" s="76">
        <f>SUM(G6:G11)</f>
        <v>6200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6050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34</v>
      </c>
      <c r="B16" s="140"/>
      <c r="C16" s="88">
        <f>G12+K12</f>
        <v>6200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33</v>
      </c>
      <c r="B17" s="142"/>
      <c r="C17" s="92">
        <f>M12+O12</f>
        <v>6200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18</v>
      </c>
      <c r="B18" s="144"/>
      <c r="C18" s="90">
        <f>C16-C17</f>
        <v>0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25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6">L30-N30</f>
        <v>0</v>
      </c>
    </row>
    <row r="31" spans="1:18" ht="18.75" customHeight="1" thickBot="1" x14ac:dyDescent="0.25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6"/>
        <v>0</v>
      </c>
    </row>
    <row r="32" spans="1:18" ht="19.149999999999999" customHeight="1" thickBot="1" x14ac:dyDescent="0.25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8.75" customHeight="1" x14ac:dyDescent="0.2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2022-09-22T15:57:11Z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