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6134A6F4-331A-4C86-869F-5825034EA6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<sst xmlns="http://schemas.openxmlformats.org/spreadsheetml/2006/main" count="69" uniqueCount="50">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</sst>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P11" sqref="P11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3400</v>
      </c>
      <c r="D6" s="24">
        <v>3455</v>
      </c>
      <c r="E6" s="23">
        <f t="shared" ref="E6:F7" si="0">C6-G6</f>
        <v>2850</v>
      </c>
      <c r="F6" s="24">
        <f t="shared" si="0"/>
        <v>2882</v>
      </c>
      <c r="G6" s="25">
        <v>550</v>
      </c>
      <c r="H6" s="26">
        <v>573</v>
      </c>
      <c r="I6" s="27">
        <f>G6/C6</f>
        <v>0.16176470588235295</v>
      </c>
      <c r="J6" s="28">
        <f>H6/D6</f>
        <v>0.1658465991316932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4000</v>
      </c>
      <c r="D7" s="36">
        <v>4073</v>
      </c>
      <c r="E7" s="35">
        <f t="shared" si="0"/>
        <v>3000</v>
      </c>
      <c r="F7" s="36">
        <f t="shared" si="0"/>
        <v>3052</v>
      </c>
      <c r="G7" s="37">
        <v>1000</v>
      </c>
      <c r="H7" s="38">
        <v>1021</v>
      </c>
      <c r="I7" s="39">
        <f t="shared" ref="I7:J7" si="1">G7/C7</f>
        <v>0.25</v>
      </c>
      <c r="J7" s="40">
        <f t="shared" si="1"/>
        <v>0.2506751780014731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1963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3159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200</v>
      </c>
      <c r="P10" s="56">
        <v>214</v>
      </c>
      <c r="Q10" s="64"/>
      <c r="R10" s="69"/>
    </row>
    <row r="11" spans="1:21" ht="20.100000000000001" customHeight="1" thickBot="1" x14ac:dyDescent="0.3">
      <c r="A11" s="166" t="s">
        <v>31</v>
      </c>
      <c r="B11" s="167"/>
      <c r="C11" s="77">
        <f t="shared" ref="C11:H11" si="2">SUM(C6:C10)</f>
        <v>7400</v>
      </c>
      <c r="D11" s="78">
        <f t="shared" si="2"/>
        <v>7528</v>
      </c>
      <c r="E11" s="77">
        <f t="shared" si="2"/>
        <v>5850</v>
      </c>
      <c r="F11" s="78">
        <f t="shared" si="2"/>
        <v>5934</v>
      </c>
      <c r="G11" s="79">
        <f t="shared" si="2"/>
        <v>1550</v>
      </c>
      <c r="H11" s="80">
        <f t="shared" si="2"/>
        <v>1594</v>
      </c>
      <c r="I11" s="81"/>
      <c r="J11" s="82"/>
      <c r="K11" s="79">
        <f t="shared" ref="K11:P11" si="3">SUM(K6:K10)</f>
        <v>1950</v>
      </c>
      <c r="L11" s="80">
        <f t="shared" si="3"/>
        <v>1963</v>
      </c>
      <c r="M11" s="112">
        <f t="shared" si="3"/>
        <v>3200</v>
      </c>
      <c r="N11" s="83">
        <f t="shared" si="3"/>
        <v>3159</v>
      </c>
      <c r="O11" s="84">
        <f t="shared" si="3"/>
        <v>200</v>
      </c>
      <c r="P11" s="85">
        <f t="shared" si="3"/>
        <v>214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25">
      <c r="A15" s="146" t="s">
        <v>34</v>
      </c>
      <c r="B15" s="147"/>
      <c r="C15" s="99">
        <f>G11+K11</f>
        <v>3500</v>
      </c>
      <c r="D15" s="100">
        <f>H11+L11</f>
        <v>3557</v>
      </c>
      <c r="F15" s="173" t="s">
        <v>15</v>
      </c>
      <c r="G15" s="174"/>
      <c r="H15" s="135">
        <v>1.1999999999999999E-3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48" t="s">
        <v>33</v>
      </c>
      <c r="B16" s="149"/>
      <c r="C16" s="103">
        <f>M11+O11</f>
        <v>3400</v>
      </c>
      <c r="D16" s="104">
        <f>N11+P11</f>
        <v>3373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35">
      <c r="A17" s="150" t="s">
        <v>20</v>
      </c>
      <c r="B17" s="151"/>
      <c r="C17" s="101">
        <f>C15-C16</f>
        <v>100</v>
      </c>
      <c r="D17" s="102">
        <f>D15-D16</f>
        <v>184</v>
      </c>
      <c r="F17" s="113" t="s">
        <v>17</v>
      </c>
      <c r="G17" s="114"/>
      <c r="H17" s="141">
        <v>8.9999999999999998E-4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3">
      <c r="F18" s="189" t="s">
        <v>18</v>
      </c>
      <c r="G18" s="190"/>
      <c r="H18" s="132">
        <f>AVERAGE(H15:J17)</f>
        <v>1.0499999999999999E-3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2022-10-11T18:34:38Z</dcterms:modified>
</cp:coreProperties>
</file>