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420 - Huntington Beach, CA/4 ASSET-REPORT DOCS/"/>
    </mc:Choice>
  </mc:AlternateContent>
  <xr:revisionPtr revIDLastSave="66" documentId="13_ncr:1_{EB8C3A1E-E5DA-4C21-88D5-0193A5B56878}" xr6:coauthVersionLast="47" xr6:coauthVersionMax="47" xr10:uidLastSave="{84E7EA4B-FDF0-4B7E-B972-D3B85A9F2E8E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E6" i="1"/>
  <c r="F6" i="1"/>
  <c r="I6" i="1"/>
  <c r="J6" i="1"/>
  <c r="E7" i="1"/>
  <c r="F7" i="1"/>
  <c r="I7" i="1"/>
  <c r="J7" i="1"/>
  <c r="D27" i="1" l="1"/>
  <c r="C27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U16" i="1" l="1"/>
  <c r="R16" i="1" s="1"/>
  <c r="P17" i="1" s="1"/>
  <c r="P19" i="1"/>
  <c r="E14" i="1" l="1"/>
  <c r="F14" i="1"/>
</calcChain>
</file>

<file path=xl/sharedStrings.xml><?xml version="1.0" encoding="utf-8"?>
<sst xmlns="http://schemas.openxmlformats.org/spreadsheetml/2006/main" count="76" uniqueCount="46">
  <si>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</si>
  <si>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</si>
  <si>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</si>
  <si>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</si>
  <si>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</si>
  <si>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</si>
  <si>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</si>
  <si>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</si>
  <si>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</si>
  <si>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</si>
  <si>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</si>
  <si>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</si>
  <si>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</si>
  <si>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</si>
  <si>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</si>
  <si>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</si>
  <si>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</si>
  <si>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</si>
  <si>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</si>
  <si>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</si>
  <si>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</si>
  <si>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</si>
  <si>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</si>
  <si>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</si>
  <si>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</si>
  <si>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</si>
  <si>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</si>
  <si>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</si>
  <si>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</si>
  <si>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</si>
  <si>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</si>
  <si>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</si>
  <si>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</si>
  <si>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</si>
  <si>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</si>
  <si>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</si>
  <si>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</si>
  <si>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</si>
  <si>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</si>
  <si>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</si>
  <si>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</si>
  <si>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</si>
  <si>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KEF-3</t>
  </si>
  <si>
    <t>KEF-4</t>
  </si>
  <si>
    <t>RTU-2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</si>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</sst>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0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4" zoomScale="80" zoomScaleNormal="55" zoomScaleSheetLayoutView="80" workbookViewId="0">
      <selection activeCell="D27" sqref="D2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5" t="s">
        <v>31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21" ht="9.75" customHeight="1" thickBot="1" x14ac:dyDescent="0.35">
      <c r="A3" s="93"/>
    </row>
    <row r="4" spans="1:21" ht="20.100000000000001" customHeight="1" thickBot="1" x14ac:dyDescent="0.3">
      <c r="A4" s="6"/>
      <c r="B4" s="8" t="s">
        <v>5</v>
      </c>
      <c r="C4" s="190" t="s">
        <v>0</v>
      </c>
      <c r="D4" s="191"/>
      <c r="E4" s="178" t="s">
        <v>1</v>
      </c>
      <c r="F4" s="176"/>
      <c r="G4" s="196" t="s">
        <v>2</v>
      </c>
      <c r="H4" s="197"/>
      <c r="I4" s="188" t="s">
        <v>25</v>
      </c>
      <c r="J4" s="189"/>
      <c r="K4" s="194" t="s">
        <v>3</v>
      </c>
      <c r="L4" s="195"/>
      <c r="M4" s="192" t="s">
        <v>4</v>
      </c>
      <c r="N4" s="193"/>
      <c r="O4" s="192" t="s">
        <v>36</v>
      </c>
      <c r="P4" s="19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3">
      <c r="A6" s="74" t="s">
        <v>24</v>
      </c>
      <c r="B6" s="72"/>
      <c r="C6" s="23">
        <v>2175</v>
      </c>
      <c r="D6" s="24"/>
      <c r="E6" s="23">
        <f t="shared" ref="E6:F7" si="0">C6-G6</f>
        <v>1225</v>
      </c>
      <c r="F6" s="24">
        <f t="shared" si="0"/>
        <v>0</v>
      </c>
      <c r="G6" s="25">
        <v>950</v>
      </c>
      <c r="H6" s="26"/>
      <c r="I6" s="27">
        <f>G6/C6</f>
        <v>0.43678160919540232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4" t="s">
        <v>44</v>
      </c>
      <c r="B7" s="73"/>
      <c r="C7" s="35">
        <v>5230</v>
      </c>
      <c r="D7" s="36"/>
      <c r="E7" s="35">
        <f t="shared" si="0"/>
        <v>2930</v>
      </c>
      <c r="F7" s="36">
        <f t="shared" si="0"/>
        <v>0</v>
      </c>
      <c r="G7" s="37">
        <v>2300</v>
      </c>
      <c r="H7" s="38"/>
      <c r="I7" s="39">
        <f t="shared" ref="I7:J7" si="1">G7/C7</f>
        <v>0.43977055449330782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40</v>
      </c>
      <c r="B8" s="73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41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43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/>
      <c r="O11" s="45"/>
      <c r="P11" s="46"/>
      <c r="Q11" s="63"/>
      <c r="R11" s="68"/>
    </row>
    <row r="12" spans="1:21" ht="20.100000000000001" customHeight="1" thickBot="1" x14ac:dyDescent="0.3">
      <c r="A12" s="85" t="s">
        <v>10</v>
      </c>
      <c r="B12" s="230"/>
      <c r="C12" s="231"/>
      <c r="D12" s="232"/>
      <c r="E12" s="231"/>
      <c r="F12" s="232"/>
      <c r="G12" s="233"/>
      <c r="H12" s="234"/>
      <c r="I12" s="235"/>
      <c r="J12" s="234"/>
      <c r="K12" s="233"/>
      <c r="L12" s="234"/>
      <c r="M12" s="233"/>
      <c r="N12" s="234"/>
      <c r="O12" s="236">
        <v>300</v>
      </c>
      <c r="P12" s="237"/>
      <c r="Q12" s="63"/>
      <c r="R12" s="68"/>
    </row>
    <row r="13" spans="1:21" ht="20.100000000000001" customHeight="1" thickBot="1" x14ac:dyDescent="0.3">
      <c r="A13" s="85" t="s">
        <v>45</v>
      </c>
      <c r="B13" s="86"/>
      <c r="C13" s="87"/>
      <c r="D13" s="88"/>
      <c r="E13" s="89"/>
      <c r="F13" s="88"/>
      <c r="G13" s="90"/>
      <c r="H13" s="54"/>
      <c r="I13" s="53"/>
      <c r="J13" s="54"/>
      <c r="K13" s="90"/>
      <c r="L13" s="54"/>
      <c r="M13" s="233"/>
      <c r="N13" s="234"/>
      <c r="O13" s="236">
        <v>200</v>
      </c>
      <c r="P13" s="237"/>
      <c r="Q13" s="63"/>
      <c r="R13" s="68"/>
    </row>
    <row r="14" spans="1:21" ht="20.100000000000001" customHeight="1" thickBot="1" x14ac:dyDescent="0.3">
      <c r="A14" s="204" t="s">
        <v>26</v>
      </c>
      <c r="B14" s="205"/>
      <c r="C14" s="76">
        <f>SUM(C6:C13)</f>
        <v>7405</v>
      </c>
      <c r="D14" s="77">
        <f>SUM(D6:D13)</f>
        <v>0</v>
      </c>
      <c r="E14" s="76">
        <f>SUM(E6:E13)</f>
        <v>4155</v>
      </c>
      <c r="F14" s="77">
        <f>SUM(F6:F13)</f>
        <v>0</v>
      </c>
      <c r="G14" s="78">
        <f>SUM(G6:G13)</f>
        <v>3250</v>
      </c>
      <c r="H14" s="79">
        <f>SUM(H6:H13)</f>
        <v>0</v>
      </c>
      <c r="I14" s="80"/>
      <c r="J14" s="81"/>
      <c r="K14" s="78">
        <f>SUM(K6:K13)</f>
        <v>0</v>
      </c>
      <c r="L14" s="79">
        <f>SUM(L6:L13)</f>
        <v>0</v>
      </c>
      <c r="M14" s="109">
        <f>SUM(M6:M13)</f>
        <v>2800</v>
      </c>
      <c r="N14" s="82">
        <f>SUM(N6:N13)</f>
        <v>0</v>
      </c>
      <c r="O14" s="83">
        <f>SUM(O6:O13)</f>
        <v>500</v>
      </c>
      <c r="P14" s="84">
        <f>SUM(P6:P13)</f>
        <v>0</v>
      </c>
      <c r="Q14" s="52"/>
      <c r="R14" s="68"/>
    </row>
    <row r="15" spans="1:21" ht="20.100000000000001" customHeight="1" thickBot="1" x14ac:dyDescent="0.3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2"/>
      <c r="Q15" s="68"/>
    </row>
    <row r="16" spans="1:21" ht="20.100000000000001" customHeight="1" thickBot="1" x14ac:dyDescent="0.3">
      <c r="A16" s="104" t="s">
        <v>27</v>
      </c>
      <c r="B16" s="91"/>
      <c r="C16" s="91"/>
      <c r="D16" s="91"/>
      <c r="F16" s="165" t="s">
        <v>11</v>
      </c>
      <c r="G16" s="166"/>
      <c r="H16" s="139" t="s">
        <v>30</v>
      </c>
      <c r="I16" s="140"/>
      <c r="J16" s="141"/>
      <c r="L16" s="103" t="s">
        <v>32</v>
      </c>
      <c r="M16" s="92"/>
      <c r="N16" s="92"/>
      <c r="O16" s="92"/>
      <c r="P16" s="92"/>
      <c r="R16" s="1" t="b">
        <f>T16=U16</f>
        <v>0</v>
      </c>
      <c r="T16" s="1" t="b">
        <f>C20&lt;0</f>
        <v>1</v>
      </c>
      <c r="U16" s="1" t="b">
        <f>D20&lt;0</f>
        <v>0</v>
      </c>
    </row>
    <row r="17" spans="1:21" ht="18.75" customHeight="1" thickBot="1" x14ac:dyDescent="0.3">
      <c r="A17" s="157" t="s">
        <v>26</v>
      </c>
      <c r="B17" s="158"/>
      <c r="C17" s="94" t="s">
        <v>7</v>
      </c>
      <c r="D17" s="95" t="s">
        <v>8</v>
      </c>
      <c r="F17" s="167"/>
      <c r="G17" s="168"/>
      <c r="H17" s="142"/>
      <c r="I17" s="143"/>
      <c r="J17" s="144"/>
      <c r="L17" s="136" t="s">
        <v>35</v>
      </c>
      <c r="M17" s="136"/>
      <c r="N17" s="136"/>
      <c r="O17" s="136"/>
      <c r="P17" s="106">
        <f>IF(R16=TRUE, 1, 0)</f>
        <v>0</v>
      </c>
    </row>
    <row r="18" spans="1:21" ht="18.75" customHeight="1" x14ac:dyDescent="0.25">
      <c r="A18" s="159" t="s">
        <v>29</v>
      </c>
      <c r="B18" s="160"/>
      <c r="C18" s="96">
        <f>G14+K14</f>
        <v>3250</v>
      </c>
      <c r="D18" s="97">
        <f>H14+L14</f>
        <v>0</v>
      </c>
      <c r="F18" s="208" t="s">
        <v>12</v>
      </c>
      <c r="G18" s="209"/>
      <c r="H18" s="148"/>
      <c r="I18" s="149"/>
      <c r="J18" s="150"/>
      <c r="L18" s="137"/>
      <c r="M18" s="137"/>
      <c r="N18" s="137"/>
      <c r="O18" s="137"/>
      <c r="P18" s="108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61" t="s">
        <v>28</v>
      </c>
      <c r="B19" s="162"/>
      <c r="C19" s="100">
        <f>M14+O14</f>
        <v>3300</v>
      </c>
      <c r="D19" s="101">
        <f>N14+P14</f>
        <v>0</v>
      </c>
      <c r="F19" s="210" t="s">
        <v>13</v>
      </c>
      <c r="G19" s="211"/>
      <c r="H19" s="151"/>
      <c r="I19" s="152"/>
      <c r="J19" s="153"/>
      <c r="L19" s="138" t="s">
        <v>33</v>
      </c>
      <c r="M19" s="138"/>
      <c r="N19" s="138"/>
      <c r="O19" s="138"/>
      <c r="P19" s="107" t="e">
        <f>IF(R18=TRUE, 1, 0)</f>
        <v>#DIV/0!</v>
      </c>
    </row>
    <row r="20" spans="1:21" ht="18.75" customHeight="1" thickBot="1" x14ac:dyDescent="0.35">
      <c r="A20" s="163" t="s">
        <v>16</v>
      </c>
      <c r="B20" s="164"/>
      <c r="C20" s="98">
        <f>C18-C19</f>
        <v>-50</v>
      </c>
      <c r="D20" s="99">
        <f>D18-D19</f>
        <v>0</v>
      </c>
      <c r="F20" s="169" t="s">
        <v>14</v>
      </c>
      <c r="G20" s="170"/>
      <c r="H20" s="154"/>
      <c r="I20" s="155"/>
      <c r="J20" s="156"/>
      <c r="L20" s="137"/>
      <c r="M20" s="137"/>
      <c r="N20" s="137"/>
      <c r="O20" s="137"/>
      <c r="P20" s="108"/>
      <c r="R20" s="1" t="e">
        <f>AND(H21&gt;=-0.02, H21&lt;=0.02)</f>
        <v>#DIV/0!</v>
      </c>
    </row>
    <row r="21" spans="1:21" ht="16.5" customHeight="1" thickBot="1" x14ac:dyDescent="0.3">
      <c r="F21" s="224" t="s">
        <v>15</v>
      </c>
      <c r="G21" s="225"/>
      <c r="H21" s="145" t="e">
        <f>AVERAGE(H18:J20)</f>
        <v>#DIV/0!</v>
      </c>
      <c r="I21" s="146"/>
      <c r="J21" s="147"/>
      <c r="L21" s="134" t="s">
        <v>34</v>
      </c>
      <c r="M21" s="134"/>
      <c r="N21" s="134"/>
      <c r="O21" s="134"/>
      <c r="P21" s="102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34"/>
      <c r="M22" s="134"/>
      <c r="N22" s="134"/>
      <c r="O22" s="134"/>
      <c r="P22" s="105"/>
    </row>
    <row r="23" spans="1:21" ht="31.95" customHeight="1" thickBot="1" x14ac:dyDescent="0.3">
      <c r="A23" s="104" t="s">
        <v>37</v>
      </c>
      <c r="B23" s="91"/>
      <c r="C23" s="91"/>
      <c r="D23" s="91"/>
      <c r="E23" s="52"/>
      <c r="F23" s="52"/>
      <c r="G23" s="52"/>
      <c r="H23" s="52"/>
      <c r="I23" s="52"/>
      <c r="J23" s="52"/>
      <c r="K23" s="52"/>
      <c r="L23" s="110"/>
      <c r="M23" s="110"/>
      <c r="N23" s="110"/>
      <c r="O23" s="110"/>
      <c r="P23" s="105"/>
    </row>
    <row r="24" spans="1:21" ht="31.95" customHeight="1" thickBot="1" x14ac:dyDescent="0.3">
      <c r="A24" s="157" t="s">
        <v>26</v>
      </c>
      <c r="B24" s="158"/>
      <c r="C24" s="94" t="s">
        <v>7</v>
      </c>
      <c r="D24" s="95" t="s">
        <v>8</v>
      </c>
      <c r="E24" s="52"/>
      <c r="F24" s="52"/>
      <c r="G24" s="52"/>
      <c r="H24" s="52"/>
      <c r="I24" s="52"/>
      <c r="J24" s="52"/>
      <c r="K24" s="52"/>
      <c r="L24" s="110"/>
      <c r="M24" s="110"/>
      <c r="N24" s="110"/>
      <c r="O24" s="110"/>
      <c r="P24" s="105"/>
    </row>
    <row r="25" spans="1:21" ht="16.95" customHeight="1" x14ac:dyDescent="0.25">
      <c r="A25" s="198" t="s">
        <v>38</v>
      </c>
      <c r="B25" s="199"/>
      <c r="C25" s="96">
        <f>G7</f>
        <v>2300</v>
      </c>
      <c r="D25" s="97">
        <f>H7</f>
        <v>0</v>
      </c>
      <c r="E25" s="52"/>
      <c r="F25" s="52"/>
      <c r="G25" s="52"/>
      <c r="H25" s="52"/>
      <c r="I25" s="52"/>
      <c r="J25" s="52"/>
      <c r="K25" s="52"/>
      <c r="L25" s="110"/>
      <c r="M25" s="110"/>
      <c r="N25" s="110"/>
      <c r="O25" s="110"/>
      <c r="P25" s="105"/>
    </row>
    <row r="26" spans="1:21" ht="18.600000000000001" customHeight="1" thickBot="1" x14ac:dyDescent="0.3">
      <c r="A26" s="200" t="s">
        <v>39</v>
      </c>
      <c r="B26" s="201"/>
      <c r="C26" s="100">
        <f>M8+M9+M10+M11</f>
        <v>2800</v>
      </c>
      <c r="D26" s="101">
        <f>N8+N9+N10+N11</f>
        <v>0</v>
      </c>
      <c r="E26" s="52"/>
      <c r="F26" s="52"/>
      <c r="G26" s="52"/>
      <c r="H26" s="52"/>
      <c r="I26" s="52"/>
      <c r="J26" s="52"/>
      <c r="K26" s="52"/>
      <c r="L26" s="57"/>
      <c r="M26" s="57"/>
      <c r="N26" s="58"/>
      <c r="O26" s="58"/>
      <c r="P26" s="7"/>
      <c r="Q26" s="7"/>
    </row>
    <row r="27" spans="1:21" ht="18.600000000000001" customHeight="1" thickBot="1" x14ac:dyDescent="0.35">
      <c r="A27" s="202" t="s">
        <v>16</v>
      </c>
      <c r="B27" s="203"/>
      <c r="C27" s="117">
        <f>C25-C26</f>
        <v>-500</v>
      </c>
      <c r="D27" s="118">
        <f>D25-D26</f>
        <v>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16" customFormat="1" ht="33" customHeight="1" x14ac:dyDescent="0.3">
      <c r="A28" s="111"/>
      <c r="B28" s="112"/>
      <c r="C28" s="113"/>
      <c r="D28" s="113"/>
      <c r="E28" s="114"/>
      <c r="F28" s="114"/>
      <c r="G28" s="114"/>
      <c r="H28" s="114"/>
      <c r="I28" s="114"/>
      <c r="J28" s="114"/>
      <c r="K28" s="114"/>
      <c r="L28" s="115"/>
      <c r="M28" s="115"/>
      <c r="N28" s="114"/>
      <c r="O28" s="114"/>
    </row>
    <row r="29" spans="1:21" ht="13.2" customHeight="1" thickBot="1" x14ac:dyDescent="0.35">
      <c r="A29" s="119"/>
      <c r="B29" s="120"/>
      <c r="C29" s="121"/>
      <c r="D29" s="121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4"/>
      <c r="Q30" s="69"/>
    </row>
    <row r="31" spans="1:21" ht="20.100000000000001" customHeight="1" x14ac:dyDescent="0.25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7"/>
      <c r="Q31" s="69"/>
    </row>
    <row r="32" spans="1:21" ht="20.100000000000001" customHeight="1" thickBot="1" x14ac:dyDescent="0.3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20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221" t="s">
        <v>17</v>
      </c>
      <c r="B35" s="222"/>
      <c r="C35" s="222"/>
      <c r="D35" s="222"/>
      <c r="E35" s="222"/>
      <c r="F35" s="223"/>
      <c r="G35" s="55"/>
      <c r="H35" s="55"/>
      <c r="I35" s="55"/>
      <c r="J35" s="55"/>
      <c r="K35" s="55"/>
      <c r="L35" s="55"/>
      <c r="M35" s="55"/>
      <c r="N35" s="55"/>
      <c r="O35" s="55"/>
      <c r="P35" s="52"/>
      <c r="Q35" s="56"/>
    </row>
    <row r="36" spans="1:17" ht="19.2" customHeight="1" thickBot="1" x14ac:dyDescent="0.3">
      <c r="A36" s="5" t="s">
        <v>6</v>
      </c>
      <c r="B36" s="174" t="s">
        <v>22</v>
      </c>
      <c r="C36" s="175"/>
      <c r="D36" s="176" t="s">
        <v>21</v>
      </c>
      <c r="E36" s="177"/>
      <c r="F36" s="177"/>
      <c r="G36" s="178"/>
      <c r="H36" s="176" t="s">
        <v>18</v>
      </c>
      <c r="I36" s="178"/>
      <c r="J36" s="177" t="s">
        <v>19</v>
      </c>
      <c r="K36" s="177"/>
      <c r="L36" s="187" t="s">
        <v>3</v>
      </c>
      <c r="M36" s="187"/>
      <c r="N36" s="226" t="s">
        <v>4</v>
      </c>
      <c r="O36" s="227"/>
      <c r="P36" s="60" t="s">
        <v>20</v>
      </c>
    </row>
    <row r="37" spans="1:17" ht="18.75" customHeight="1" thickBot="1" x14ac:dyDescent="0.3">
      <c r="A37" s="61" t="s">
        <v>23</v>
      </c>
      <c r="B37" s="172"/>
      <c r="C37" s="173"/>
      <c r="D37" s="179"/>
      <c r="E37" s="180"/>
      <c r="F37" s="180"/>
      <c r="G37" s="181"/>
      <c r="H37" s="179"/>
      <c r="I37" s="181"/>
      <c r="J37" s="185"/>
      <c r="K37" s="186"/>
      <c r="L37" s="183"/>
      <c r="M37" s="184"/>
      <c r="N37" s="228"/>
      <c r="O37" s="229"/>
      <c r="P37" s="59">
        <f t="shared" ref="P37:P45" si="2">L37-N37</f>
        <v>0</v>
      </c>
    </row>
    <row r="38" spans="1:17" ht="18.75" customHeight="1" thickBot="1" x14ac:dyDescent="0.3">
      <c r="A38" s="62" t="s">
        <v>23</v>
      </c>
      <c r="B38" s="171"/>
      <c r="C38" s="171"/>
      <c r="D38" s="126"/>
      <c r="E38" s="127"/>
      <c r="F38" s="127"/>
      <c r="G38" s="128"/>
      <c r="H38" s="126"/>
      <c r="I38" s="128"/>
      <c r="J38" s="206"/>
      <c r="K38" s="207"/>
      <c r="L38" s="183"/>
      <c r="M38" s="184"/>
      <c r="N38" s="228"/>
      <c r="O38" s="229"/>
      <c r="P38" s="59">
        <f t="shared" si="2"/>
        <v>0</v>
      </c>
    </row>
    <row r="39" spans="1:17" ht="19.2" customHeight="1" thickBot="1" x14ac:dyDescent="0.3">
      <c r="A39" s="62" t="s">
        <v>23</v>
      </c>
      <c r="B39" s="124"/>
      <c r="C39" s="125"/>
      <c r="D39" s="126"/>
      <c r="E39" s="127"/>
      <c r="F39" s="127"/>
      <c r="G39" s="128"/>
      <c r="H39" s="126"/>
      <c r="I39" s="128"/>
      <c r="J39" s="126"/>
      <c r="K39" s="182"/>
      <c r="L39" s="129"/>
      <c r="M39" s="130"/>
      <c r="N39" s="122"/>
      <c r="O39" s="123"/>
      <c r="P39" s="59">
        <f t="shared" si="2"/>
        <v>0</v>
      </c>
    </row>
    <row r="40" spans="1:17" ht="19.5" customHeight="1" thickBot="1" x14ac:dyDescent="0.3">
      <c r="A40" s="61" t="s">
        <v>23</v>
      </c>
      <c r="B40" s="131"/>
      <c r="C40" s="132"/>
      <c r="D40" s="124"/>
      <c r="E40" s="133"/>
      <c r="F40" s="133"/>
      <c r="G40" s="125"/>
      <c r="H40" s="124"/>
      <c r="I40" s="125"/>
      <c r="J40" s="124"/>
      <c r="K40" s="125"/>
      <c r="L40" s="129"/>
      <c r="M40" s="130"/>
      <c r="N40" s="122"/>
      <c r="O40" s="123"/>
      <c r="P40" s="59">
        <f t="shared" si="2"/>
        <v>0</v>
      </c>
    </row>
    <row r="41" spans="1:17" ht="19.5" customHeight="1" thickBot="1" x14ac:dyDescent="0.3">
      <c r="A41" s="62" t="s">
        <v>23</v>
      </c>
      <c r="B41" s="124"/>
      <c r="C41" s="125"/>
      <c r="D41" s="126"/>
      <c r="E41" s="127"/>
      <c r="F41" s="127"/>
      <c r="G41" s="128"/>
      <c r="H41" s="126"/>
      <c r="I41" s="128"/>
      <c r="J41" s="126"/>
      <c r="K41" s="128"/>
      <c r="L41" s="129"/>
      <c r="M41" s="130"/>
      <c r="N41" s="122"/>
      <c r="O41" s="123"/>
      <c r="P41" s="59">
        <f t="shared" si="2"/>
        <v>0</v>
      </c>
    </row>
    <row r="42" spans="1:17" ht="19.5" customHeight="1" thickBot="1" x14ac:dyDescent="0.3">
      <c r="A42" s="62" t="s">
        <v>23</v>
      </c>
      <c r="B42" s="124"/>
      <c r="C42" s="125"/>
      <c r="D42" s="126"/>
      <c r="E42" s="127"/>
      <c r="F42" s="127"/>
      <c r="G42" s="128"/>
      <c r="H42" s="126"/>
      <c r="I42" s="128"/>
      <c r="J42" s="126"/>
      <c r="K42" s="128"/>
      <c r="L42" s="129"/>
      <c r="M42" s="130"/>
      <c r="N42" s="122"/>
      <c r="O42" s="123"/>
      <c r="P42" s="59">
        <f t="shared" si="2"/>
        <v>0</v>
      </c>
    </row>
    <row r="43" spans="1:17" ht="19.5" customHeight="1" thickBot="1" x14ac:dyDescent="0.3">
      <c r="A43" s="61" t="s">
        <v>23</v>
      </c>
      <c r="B43" s="131"/>
      <c r="C43" s="132"/>
      <c r="D43" s="124"/>
      <c r="E43" s="133"/>
      <c r="F43" s="133"/>
      <c r="G43" s="125"/>
      <c r="H43" s="124"/>
      <c r="I43" s="125"/>
      <c r="J43" s="124"/>
      <c r="K43" s="125"/>
      <c r="L43" s="129"/>
      <c r="M43" s="130"/>
      <c r="N43" s="122"/>
      <c r="O43" s="123"/>
      <c r="P43" s="59">
        <f t="shared" si="2"/>
        <v>0</v>
      </c>
    </row>
    <row r="44" spans="1:17" ht="19.5" customHeight="1" thickBot="1" x14ac:dyDescent="0.3">
      <c r="A44" s="62" t="s">
        <v>23</v>
      </c>
      <c r="B44" s="124"/>
      <c r="C44" s="125"/>
      <c r="D44" s="126"/>
      <c r="E44" s="127"/>
      <c r="F44" s="127"/>
      <c r="G44" s="128"/>
      <c r="H44" s="126"/>
      <c r="I44" s="128"/>
      <c r="J44" s="126"/>
      <c r="K44" s="128"/>
      <c r="L44" s="129"/>
      <c r="M44" s="130"/>
      <c r="N44" s="122"/>
      <c r="O44" s="123"/>
      <c r="P44" s="59">
        <f t="shared" si="2"/>
        <v>0</v>
      </c>
    </row>
    <row r="45" spans="1:17" ht="18.75" customHeight="1" x14ac:dyDescent="0.25">
      <c r="A45" s="62" t="s">
        <v>23</v>
      </c>
      <c r="B45" s="124"/>
      <c r="C45" s="125"/>
      <c r="D45" s="126"/>
      <c r="E45" s="127"/>
      <c r="F45" s="127"/>
      <c r="G45" s="128"/>
      <c r="H45" s="126"/>
      <c r="I45" s="128"/>
      <c r="J45" s="126"/>
      <c r="K45" s="128"/>
      <c r="L45" s="129"/>
      <c r="M45" s="130"/>
      <c r="N45" s="122"/>
      <c r="O45" s="123"/>
      <c r="P45" s="59">
        <f t="shared" si="2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92"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L38:M38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AA8415B-8627-42D0-879D-EE860B9B0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2024-09-25T20:03:51Z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