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FREDERICK, MD/4 ASSET-REPORT DOCS/"/>
    </mc:Choice>
  </mc:AlternateContent>
  <xr:revisionPtr revIDLastSave="16" documentId="13_ncr:1_{B888774D-3C83-41B9-8B1C-1CD895A9BF91}" xr6:coauthVersionLast="47" xr6:coauthVersionMax="47" xr10:uidLastSave="{497FB180-1947-4A1C-8F91-CCEEEDAE0A63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<sst xmlns="http://schemas.openxmlformats.org/spreadsheetml/2006/main" count="73" uniqueCount="47">
  <si>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</si>
  <si>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</si>
  <si>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</si>
  <si>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</si>
  <si>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</si>
  <si>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</si>
  <si>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</si>
  <si>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</si>
  <si>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</si>
  <si>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</si>
  <si>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</si>
  <si>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</si>
  <si>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</si>
  <si>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</si>
  <si>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</si>
  <si>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</si>
  <si>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</si>
  <si>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</si>
  <si>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</si>
  <si>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</si>
  <si>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</si>
  <si>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</si>
  <si>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</si>
  <si>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</si>
  <si>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</si>
  <si>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</si>
  <si>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</si>
  <si>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</si>
  <si>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</si>
  <si>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</si>
  <si>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</si>
  <si>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</si>
  <si>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</si>
  <si>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</si>
  <si>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</si>
  <si>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</si>
  <si>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</si>
  <si>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</si>
  <si>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</si>
  <si>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</si>
  <si>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</si>
  <si>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</si>
  <si>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DINNGER</t>
  </si>
  <si>
    <t>COOKLINE</t>
  </si>
  <si>
    <t>KEF-1</t>
  </si>
  <si>
    <t>HOOD-1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</si>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</sst>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8" sqref="O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41</v>
      </c>
      <c r="C6" s="23">
        <v>3400</v>
      </c>
      <c r="D6" s="24"/>
      <c r="E6" s="23">
        <f t="shared" ref="E6:F7" si="0">C6-G6</f>
        <v>3100</v>
      </c>
      <c r="F6" s="24">
        <f t="shared" si="0"/>
        <v>0</v>
      </c>
      <c r="G6" s="25">
        <v>300</v>
      </c>
      <c r="H6" s="26"/>
      <c r="I6" s="27">
        <f>G6/C6</f>
        <v>8.8235294117647065E-2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42</v>
      </c>
      <c r="C7" s="35">
        <v>2400</v>
      </c>
      <c r="D7" s="36"/>
      <c r="E7" s="35">
        <f t="shared" si="0"/>
        <v>1900</v>
      </c>
      <c r="F7" s="36">
        <f t="shared" si="0"/>
        <v>0</v>
      </c>
      <c r="G7" s="37">
        <v>500</v>
      </c>
      <c r="H7" s="38"/>
      <c r="I7" s="39">
        <f t="shared" ref="I7:J7" si="1">G7/C7</f>
        <v>0.20833333333333334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12</v>
      </c>
      <c r="B8" s="73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44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2275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5800</v>
      </c>
      <c r="D11" s="77">
        <f>SUM(D6:D10)</f>
        <v>0</v>
      </c>
      <c r="E11" s="76">
        <f>SUM(E6:E10)</f>
        <v>5000</v>
      </c>
      <c r="F11" s="77">
        <f>SUM(F6:F10)</f>
        <v>0</v>
      </c>
      <c r="G11" s="78">
        <f>SUM(G6:G10)</f>
        <v>800</v>
      </c>
      <c r="H11" s="79">
        <f>SUM(H6:H10)</f>
        <v>0</v>
      </c>
      <c r="I11" s="80"/>
      <c r="J11" s="81"/>
      <c r="K11" s="78">
        <f>SUM(K6:K10)</f>
        <v>1965</v>
      </c>
      <c r="L11" s="79">
        <f>SUM(L6:L10)</f>
        <v>0</v>
      </c>
      <c r="M11" s="103">
        <f>SUM(M6:M10)</f>
        <v>2275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13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2765</v>
      </c>
      <c r="D15" s="91">
        <f>H11+L11</f>
        <v>0</v>
      </c>
      <c r="F15" s="188" t="s">
        <v>14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2525</v>
      </c>
      <c r="D16" s="95">
        <f>N11+P11</f>
        <v>0</v>
      </c>
      <c r="F16" s="190" t="s">
        <v>15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19</v>
      </c>
      <c r="B17" s="146"/>
      <c r="C17" s="92">
        <f>C15-C16</f>
        <v>240</v>
      </c>
      <c r="D17" s="93">
        <f>D15-D16</f>
        <v>0</v>
      </c>
      <c r="F17" s="151" t="s">
        <v>16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17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25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2024-05-16T14:23:52Z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