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raMetcalf\Downloads\"/>
    </mc:Choice>
  </mc:AlternateContent>
  <xr:revisionPtr revIDLastSave="0" documentId="8_{686C2D9A-ACB9-431F-9CBF-E9AAF7F3808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P36" i="1" l="1"/>
  <c r="P37" i="1"/>
  <c r="P38" i="1"/>
  <c r="P39" i="1"/>
  <c r="P40" i="1"/>
  <c r="P41" i="1"/>
  <c r="P15" i="1" l="1"/>
  <c r="O15" i="1"/>
  <c r="N15" i="1"/>
  <c r="M15" i="1"/>
  <c r="L15" i="1"/>
  <c r="K15" i="1"/>
  <c r="H15" i="1"/>
  <c r="G15" i="1"/>
  <c r="D15" i="1"/>
  <c r="C15" i="1"/>
  <c r="H22" i="1" l="1"/>
  <c r="P35" i="1"/>
  <c r="P34" i="1"/>
  <c r="P33" i="1"/>
  <c r="T19" i="1" l="1"/>
  <c r="R21" i="1"/>
  <c r="P22" i="1" s="1"/>
  <c r="D20" i="1" l="1"/>
  <c r="C20" i="1"/>
  <c r="D19" i="1"/>
  <c r="C19" i="1"/>
  <c r="C21" i="1" l="1"/>
  <c r="T17" i="1" s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E6" i="1"/>
  <c r="E15" i="1" l="1"/>
  <c r="F15" i="1"/>
</calcChain>
</file>

<file path=xl/sharedStrings.xml><?xml version="1.0" encoding="utf-8"?>
<sst xmlns="http://schemas.openxmlformats.org/spreadsheetml/2006/main" count="80" uniqueCount="51">
  <si>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</si>
  <si>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</si>
  <si>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</si>
  <si>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</si>
  <si>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</si>
  <si>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</si>
  <si>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</si>
  <si>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</si>
  <si>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</si>
  <si>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</si>
  <si>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</si>
  <si>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</si>
  <si>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</si>
  <si>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</si>
  <si>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</si>
  <si>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</si>
  <si>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</si>
  <si>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</si>
  <si>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</si>
  <si>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</si>
  <si>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</si>
  <si>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</si>
  <si>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</si>
  <si>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</si>
  <si>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</si>
  <si>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</si>
  <si>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</si>
  <si>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</si>
  <si>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</si>
  <si>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</si>
  <si>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EF-4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</si>
  <si>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</si>
  <si>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</si>
  <si>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</si>
  <si>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</si>
  <si>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</si>
  <si>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</si>
  <si>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</si>
  <si>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</si>
  <si>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</si>
  <si>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</si>
  <si>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</si>
  <si>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</si>
  <si>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</si>
  <si>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</si>
  <si>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BOH</t>
  </si>
  <si>
    <t>SALES</t>
  </si>
  <si>
    <t>FOH</t>
  </si>
  <si>
    <t xml:space="preserve">SEATING </t>
  </si>
  <si>
    <t>RESTROOMS</t>
  </si>
  <si>
    <t>TRASH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</si>
</sst>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1"/>
  <sheetViews>
    <sheetView showGridLines="0" tabSelected="1" view="pageBreakPreview" zoomScale="80" zoomScaleNormal="55" zoomScaleSheetLayoutView="80" workbookViewId="0">
      <selection activeCell="Z24" sqref="Z24:AA24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18" ht="165.75" customHeight="1" x14ac:dyDescent="0.25"/>
    <row r="2" spans="1:18" ht="21.75" customHeight="1" x14ac:dyDescent="0.4">
      <c r="A2" s="165" t="s">
        <v>39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</row>
    <row r="3" spans="1:18" ht="9.75" customHeight="1" thickBot="1" x14ac:dyDescent="0.45">
      <c r="A3" s="85"/>
    </row>
    <row r="4" spans="1:18" ht="20.149999999999999" customHeight="1" thickBot="1" x14ac:dyDescent="0.3">
      <c r="A4" s="6"/>
      <c r="B4" s="8" t="s">
        <v>5</v>
      </c>
      <c r="C4" s="138" t="s">
        <v>0</v>
      </c>
      <c r="D4" s="139"/>
      <c r="E4" s="113" t="s">
        <v>1</v>
      </c>
      <c r="F4" s="112"/>
      <c r="G4" s="144" t="s">
        <v>2</v>
      </c>
      <c r="H4" s="145"/>
      <c r="I4" s="136" t="s">
        <v>31</v>
      </c>
      <c r="J4" s="137"/>
      <c r="K4" s="142" t="s">
        <v>3</v>
      </c>
      <c r="L4" s="143"/>
      <c r="M4" s="140" t="s">
        <v>4</v>
      </c>
      <c r="N4" s="141"/>
      <c r="O4" s="140" t="s">
        <v>44</v>
      </c>
      <c r="P4" s="141"/>
      <c r="Q4" s="7"/>
      <c r="R4" s="62"/>
    </row>
    <row r="5" spans="1:18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18" ht="20.149999999999999" customHeight="1" x14ac:dyDescent="0.25">
      <c r="A6" s="72" t="s">
        <v>27</v>
      </c>
      <c r="B6" s="70" t="s">
        <v>45</v>
      </c>
      <c r="C6" s="23">
        <v>5000</v>
      </c>
      <c r="D6" s="24"/>
      <c r="E6" s="23">
        <f t="shared" ref="E6:F7" si="0">C6-G6</f>
        <v>4060</v>
      </c>
      <c r="F6" s="24">
        <f t="shared" si="0"/>
        <v>0</v>
      </c>
      <c r="G6" s="25">
        <v>940</v>
      </c>
      <c r="H6" s="26"/>
      <c r="I6" s="27">
        <f>G6/C6</f>
        <v>0.188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49999999999999" customHeight="1" x14ac:dyDescent="0.25">
      <c r="A7" s="73" t="s">
        <v>28</v>
      </c>
      <c r="B7" s="71" t="s">
        <v>46</v>
      </c>
      <c r="C7" s="35">
        <v>4000</v>
      </c>
      <c r="D7" s="36"/>
      <c r="E7" s="35">
        <f t="shared" si="0"/>
        <v>3300</v>
      </c>
      <c r="F7" s="36">
        <f t="shared" si="0"/>
        <v>0</v>
      </c>
      <c r="G7" s="37">
        <v>700</v>
      </c>
      <c r="H7" s="38"/>
      <c r="I7" s="39">
        <f t="shared" ref="I7:J7" si="1">G7/C7</f>
        <v>0.17499999999999999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18" ht="20.149999999999999" customHeight="1" x14ac:dyDescent="0.25">
      <c r="A8" s="73" t="s">
        <v>32</v>
      </c>
      <c r="B8" s="71" t="s">
        <v>47</v>
      </c>
      <c r="C8" s="35">
        <v>2000</v>
      </c>
      <c r="D8" s="36"/>
      <c r="E8" s="35">
        <f t="shared" ref="E8:E9" si="2">C8-G8</f>
        <v>1600</v>
      </c>
      <c r="F8" s="36">
        <f t="shared" ref="F8:F9" si="3">D8-H8</f>
        <v>0</v>
      </c>
      <c r="G8" s="37">
        <v>400</v>
      </c>
      <c r="H8" s="38"/>
      <c r="I8" s="39">
        <f t="shared" ref="I8:I9" si="4">G8/C8</f>
        <v>0.2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18" ht="19.5" customHeight="1" x14ac:dyDescent="0.25">
      <c r="A9" s="73" t="s">
        <v>33</v>
      </c>
      <c r="B9" s="71" t="s">
        <v>48</v>
      </c>
      <c r="C9" s="35">
        <v>2000</v>
      </c>
      <c r="D9" s="36"/>
      <c r="E9" s="35">
        <f t="shared" si="2"/>
        <v>1600</v>
      </c>
      <c r="F9" s="36">
        <f t="shared" si="3"/>
        <v>0</v>
      </c>
      <c r="G9" s="37">
        <v>400</v>
      </c>
      <c r="H9" s="38"/>
      <c r="I9" s="39">
        <f t="shared" si="4"/>
        <v>0.2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18" ht="20.149999999999999" customHeight="1" x14ac:dyDescent="0.25">
      <c r="A10" s="73" t="s">
        <v>12</v>
      </c>
      <c r="B10" s="71"/>
      <c r="C10" s="47"/>
      <c r="D10" s="48"/>
      <c r="E10" s="47" t="s">
        <v>10</v>
      </c>
      <c r="F10" s="48"/>
      <c r="G10" s="41"/>
      <c r="H10" s="42"/>
      <c r="I10" s="49"/>
      <c r="J10" s="42"/>
      <c r="K10" s="37"/>
      <c r="L10" s="38"/>
      <c r="M10" s="43"/>
      <c r="N10" s="44"/>
      <c r="O10" s="45"/>
      <c r="P10" s="46"/>
      <c r="Q10" s="52"/>
      <c r="R10" s="66"/>
    </row>
    <row r="11" spans="1:18" ht="20.149999999999999" customHeight="1" x14ac:dyDescent="0.25">
      <c r="A11" s="73" t="s">
        <v>12</v>
      </c>
      <c r="B11" s="71"/>
      <c r="C11" s="47"/>
      <c r="D11" s="48"/>
      <c r="E11" s="47" t="s">
        <v>10</v>
      </c>
      <c r="F11" s="48"/>
      <c r="G11" s="41"/>
      <c r="H11" s="42"/>
      <c r="I11" s="49"/>
      <c r="J11" s="42"/>
      <c r="K11" s="37"/>
      <c r="L11" s="38"/>
      <c r="M11" s="43"/>
      <c r="N11" s="44"/>
      <c r="O11" s="45"/>
      <c r="P11" s="46"/>
      <c r="Q11" s="52"/>
      <c r="R11" s="66"/>
    </row>
    <row r="12" spans="1:18" ht="20.149999999999999" customHeight="1" x14ac:dyDescent="0.25">
      <c r="A12" s="73" t="s">
        <v>11</v>
      </c>
      <c r="B12" s="71" t="s">
        <v>49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0">
        <v>1500</v>
      </c>
      <c r="P12" s="51"/>
      <c r="Q12" s="61"/>
      <c r="R12" s="66"/>
    </row>
    <row r="13" spans="1:18" ht="20.149999999999999" customHeight="1" x14ac:dyDescent="0.25">
      <c r="A13" s="73" t="s">
        <v>29</v>
      </c>
      <c r="B13" s="71" t="s">
        <v>45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43"/>
      <c r="N13" s="44"/>
      <c r="O13" s="50">
        <v>400</v>
      </c>
      <c r="P13" s="51"/>
      <c r="Q13" s="61"/>
      <c r="R13" s="66"/>
    </row>
    <row r="14" spans="1:18" ht="20.149999999999999" customHeight="1" thickBot="1" x14ac:dyDescent="0.3">
      <c r="A14" s="73" t="s">
        <v>30</v>
      </c>
      <c r="B14" s="71" t="s">
        <v>50</v>
      </c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43"/>
      <c r="N14" s="44"/>
      <c r="O14" s="50">
        <v>200</v>
      </c>
      <c r="P14" s="51"/>
      <c r="Q14" s="61"/>
      <c r="R14" s="66"/>
    </row>
    <row r="15" spans="1:18" ht="20.149999999999999" customHeight="1" thickBot="1" x14ac:dyDescent="0.3">
      <c r="A15" s="102" t="s">
        <v>34</v>
      </c>
      <c r="B15" s="103"/>
      <c r="C15" s="74">
        <f>SUM(C6:C14)</f>
        <v>13000</v>
      </c>
      <c r="D15" s="75">
        <f>SUM(D6:D14)</f>
        <v>0</v>
      </c>
      <c r="E15" s="74">
        <f>SUM(E6:E14)</f>
        <v>10560</v>
      </c>
      <c r="F15" s="75">
        <f>SUM(F6:F14)</f>
        <v>0</v>
      </c>
      <c r="G15" s="76">
        <f>SUM(G6:G14)</f>
        <v>2440</v>
      </c>
      <c r="H15" s="77">
        <f>SUM(H6:H14)</f>
        <v>0</v>
      </c>
      <c r="I15" s="78"/>
      <c r="J15" s="79"/>
      <c r="K15" s="76">
        <f>SUM(K6:K14)</f>
        <v>0</v>
      </c>
      <c r="L15" s="77">
        <f>SUM(L6:L14)</f>
        <v>0</v>
      </c>
      <c r="M15" s="101">
        <f>SUM(M6:M14)</f>
        <v>0</v>
      </c>
      <c r="N15" s="80">
        <f>SUM(N6:N14)</f>
        <v>0</v>
      </c>
      <c r="O15" s="81">
        <f>SUM(O6:O14)</f>
        <v>2100</v>
      </c>
      <c r="P15" s="82">
        <f>SUM(P6:P14)</f>
        <v>0</v>
      </c>
      <c r="Q15" s="52"/>
      <c r="R15" s="66"/>
    </row>
    <row r="16" spans="1:18" ht="20.149999999999999" customHeight="1" thickBot="1" x14ac:dyDescent="0.3">
      <c r="A16" s="63"/>
      <c r="B16" s="53"/>
      <c r="C16" s="53"/>
      <c r="D16" s="53"/>
      <c r="E16" s="53"/>
      <c r="F16" s="64"/>
      <c r="G16" s="64"/>
      <c r="H16" s="69"/>
      <c r="I16" s="69"/>
      <c r="J16" s="64"/>
      <c r="K16" s="64"/>
      <c r="L16" s="65"/>
      <c r="M16" s="65"/>
      <c r="N16" s="65"/>
      <c r="O16" s="65"/>
      <c r="P16" s="52"/>
      <c r="Q16" s="66"/>
    </row>
    <row r="17" spans="1:21" ht="20.149999999999999" customHeight="1" thickBot="1" x14ac:dyDescent="0.35">
      <c r="A17" s="96" t="s">
        <v>35</v>
      </c>
      <c r="B17" s="83"/>
      <c r="C17" s="83"/>
      <c r="D17" s="83"/>
      <c r="F17" s="195" t="s">
        <v>13</v>
      </c>
      <c r="G17" s="196"/>
      <c r="H17" s="169" t="s">
        <v>38</v>
      </c>
      <c r="I17" s="170"/>
      <c r="J17" s="171"/>
      <c r="L17" s="95" t="s">
        <v>40</v>
      </c>
      <c r="M17" s="84"/>
      <c r="N17" s="84"/>
      <c r="O17" s="84"/>
      <c r="P17" s="84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 x14ac:dyDescent="0.3">
      <c r="A18" s="187" t="s">
        <v>34</v>
      </c>
      <c r="B18" s="188"/>
      <c r="C18" s="86" t="s">
        <v>7</v>
      </c>
      <c r="D18" s="87" t="s">
        <v>8</v>
      </c>
      <c r="F18" s="197"/>
      <c r="G18" s="198"/>
      <c r="H18" s="172"/>
      <c r="I18" s="173"/>
      <c r="J18" s="174"/>
      <c r="L18" s="166" t="s">
        <v>43</v>
      </c>
      <c r="M18" s="166"/>
      <c r="N18" s="166"/>
      <c r="O18" s="166"/>
      <c r="P18" s="98">
        <f>IF(R17=TRUE, 1, 0)</f>
        <v>1</v>
      </c>
    </row>
    <row r="19" spans="1:21" ht="18.75" customHeight="1" x14ac:dyDescent="0.35">
      <c r="A19" s="189" t="s">
        <v>37</v>
      </c>
      <c r="B19" s="190"/>
      <c r="C19" s="88">
        <f>G15+K15</f>
        <v>2440</v>
      </c>
      <c r="D19" s="89">
        <f>H15+L15</f>
        <v>0</v>
      </c>
      <c r="F19" s="118" t="s">
        <v>14</v>
      </c>
      <c r="G19" s="119"/>
      <c r="H19" s="178"/>
      <c r="I19" s="179"/>
      <c r="J19" s="180"/>
      <c r="L19" s="167"/>
      <c r="M19" s="167"/>
      <c r="N19" s="167"/>
      <c r="O19" s="167"/>
      <c r="P19" s="100"/>
      <c r="R19" s="1" t="e">
        <f>T19=U19</f>
        <v>#DIV/0!</v>
      </c>
      <c r="T19" s="1" t="e">
        <f>H22&lt;0</f>
        <v>#DIV/0!</v>
      </c>
      <c r="U19" s="1" t="b">
        <f>D21&lt;0</f>
        <v>0</v>
      </c>
    </row>
    <row r="20" spans="1:21" ht="18.75" customHeight="1" thickBot="1" x14ac:dyDescent="0.4">
      <c r="A20" s="191" t="s">
        <v>36</v>
      </c>
      <c r="B20" s="192"/>
      <c r="C20" s="92">
        <f>M15+O15</f>
        <v>2100</v>
      </c>
      <c r="D20" s="93">
        <f>N15+P15</f>
        <v>0</v>
      </c>
      <c r="F20" s="120" t="s">
        <v>15</v>
      </c>
      <c r="G20" s="121"/>
      <c r="H20" s="181"/>
      <c r="I20" s="182"/>
      <c r="J20" s="183"/>
      <c r="L20" s="168" t="s">
        <v>41</v>
      </c>
      <c r="M20" s="168"/>
      <c r="N20" s="168"/>
      <c r="O20" s="168"/>
      <c r="P20" s="99" t="e">
        <f>IF(R19=TRUE, 1, 0)</f>
        <v>#DIV/0!</v>
      </c>
    </row>
    <row r="21" spans="1:21" ht="18.75" customHeight="1" thickBot="1" x14ac:dyDescent="0.4">
      <c r="A21" s="193" t="s">
        <v>19</v>
      </c>
      <c r="B21" s="194"/>
      <c r="C21" s="90">
        <f>C19-C20</f>
        <v>340</v>
      </c>
      <c r="D21" s="91">
        <f>D19-D20</f>
        <v>0</v>
      </c>
      <c r="F21" s="199" t="s">
        <v>16</v>
      </c>
      <c r="G21" s="200"/>
      <c r="H21" s="184"/>
      <c r="I21" s="185"/>
      <c r="J21" s="186"/>
      <c r="L21" s="167"/>
      <c r="M21" s="167"/>
      <c r="N21" s="167"/>
      <c r="O21" s="167"/>
      <c r="P21" s="100"/>
      <c r="R21" s="1" t="e">
        <f>AND(H22&gt;=-0.02, H22&lt;=0.02)</f>
        <v>#DIV/0!</v>
      </c>
    </row>
    <row r="22" spans="1:21" ht="16.5" customHeight="1" thickBot="1" x14ac:dyDescent="0.3">
      <c r="F22" s="134" t="s">
        <v>17</v>
      </c>
      <c r="G22" s="135"/>
      <c r="H22" s="175" t="e">
        <f>AVERAGE(H19:J21)</f>
        <v>#DIV/0!</v>
      </c>
      <c r="I22" s="176"/>
      <c r="J22" s="177"/>
      <c r="L22" s="164" t="s">
        <v>42</v>
      </c>
      <c r="M22" s="164"/>
      <c r="N22" s="164"/>
      <c r="O22" s="164"/>
      <c r="P22" s="94" t="e">
        <f>IF(R21=TRUE, 1, 0)</f>
        <v>#DIV/0!</v>
      </c>
    </row>
    <row r="23" spans="1:21" ht="13.75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164"/>
      <c r="M23" s="164"/>
      <c r="N23" s="164"/>
      <c r="O23" s="164"/>
      <c r="P23" s="97"/>
    </row>
    <row r="24" spans="1:21" ht="13.75" customHeight="1" x14ac:dyDescent="0.2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5"/>
      <c r="M24" s="55"/>
      <c r="N24" s="56"/>
      <c r="O24" s="56"/>
      <c r="P24" s="7"/>
      <c r="Q24" s="7"/>
    </row>
    <row r="25" spans="1:21" ht="13.5" customHeight="1" thickBot="1" x14ac:dyDescent="0.3">
      <c r="A25" s="3" t="s">
        <v>18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49999999999999" customHeight="1" x14ac:dyDescent="0.25">
      <c r="A26" s="122"/>
      <c r="B26" s="123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4"/>
      <c r="Q26" s="67"/>
    </row>
    <row r="27" spans="1:21" ht="20.149999999999999" customHeight="1" x14ac:dyDescent="0.25">
      <c r="A27" s="125"/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7"/>
      <c r="Q27" s="67"/>
    </row>
    <row r="28" spans="1:21" ht="20.149999999999999" customHeight="1" thickBot="1" x14ac:dyDescent="0.3">
      <c r="A28" s="128"/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30"/>
    </row>
    <row r="29" spans="1:21" ht="20.149999999999999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" thickBo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49999999999999" customHeight="1" thickBot="1" x14ac:dyDescent="0.3">
      <c r="A31" s="131" t="s">
        <v>20</v>
      </c>
      <c r="B31" s="132"/>
      <c r="C31" s="132"/>
      <c r="D31" s="132"/>
      <c r="E31" s="132"/>
      <c r="F31" s="133"/>
      <c r="G31" s="53"/>
      <c r="H31" s="53"/>
      <c r="I31" s="53"/>
      <c r="J31" s="53"/>
      <c r="K31" s="53"/>
      <c r="L31" s="53"/>
      <c r="M31" s="53"/>
      <c r="N31" s="53"/>
      <c r="O31" s="53"/>
      <c r="P31" s="52"/>
      <c r="Q31" s="54"/>
    </row>
    <row r="32" spans="1:21" ht="19.149999999999999" customHeight="1" thickBot="1" x14ac:dyDescent="0.3">
      <c r="A32" s="5" t="s">
        <v>6</v>
      </c>
      <c r="B32" s="157" t="s">
        <v>25</v>
      </c>
      <c r="C32" s="158"/>
      <c r="D32" s="112" t="s">
        <v>24</v>
      </c>
      <c r="E32" s="114"/>
      <c r="F32" s="114"/>
      <c r="G32" s="113"/>
      <c r="H32" s="112" t="s">
        <v>21</v>
      </c>
      <c r="I32" s="113"/>
      <c r="J32" s="114" t="s">
        <v>22</v>
      </c>
      <c r="K32" s="114"/>
      <c r="L32" s="115" t="s">
        <v>3</v>
      </c>
      <c r="M32" s="115"/>
      <c r="N32" s="108" t="s">
        <v>4</v>
      </c>
      <c r="O32" s="109"/>
      <c r="P32" s="58" t="s">
        <v>23</v>
      </c>
    </row>
    <row r="33" spans="1:16" ht="18.75" customHeight="1" thickBot="1" x14ac:dyDescent="0.3">
      <c r="A33" s="59" t="s">
        <v>26</v>
      </c>
      <c r="B33" s="155"/>
      <c r="C33" s="156"/>
      <c r="D33" s="147"/>
      <c r="E33" s="161"/>
      <c r="F33" s="161"/>
      <c r="G33" s="148"/>
      <c r="H33" s="147"/>
      <c r="I33" s="148"/>
      <c r="J33" s="149"/>
      <c r="K33" s="150"/>
      <c r="L33" s="106"/>
      <c r="M33" s="107"/>
      <c r="N33" s="110"/>
      <c r="O33" s="111"/>
      <c r="P33" s="57">
        <f t="shared" ref="P33:P41" si="6">L33-N33</f>
        <v>0</v>
      </c>
    </row>
    <row r="34" spans="1:16" ht="18.75" customHeight="1" thickBot="1" x14ac:dyDescent="0.3">
      <c r="A34" s="60" t="s">
        <v>26</v>
      </c>
      <c r="B34" s="154"/>
      <c r="C34" s="154"/>
      <c r="D34" s="116"/>
      <c r="E34" s="153"/>
      <c r="F34" s="153"/>
      <c r="G34" s="117"/>
      <c r="H34" s="116"/>
      <c r="I34" s="117"/>
      <c r="J34" s="104"/>
      <c r="K34" s="105"/>
      <c r="L34" s="106"/>
      <c r="M34" s="107"/>
      <c r="N34" s="110"/>
      <c r="O34" s="111"/>
      <c r="P34" s="57">
        <f t="shared" si="6"/>
        <v>0</v>
      </c>
    </row>
    <row r="35" spans="1:16" ht="19.149999999999999" customHeight="1" thickBot="1" x14ac:dyDescent="0.3">
      <c r="A35" s="60" t="s">
        <v>26</v>
      </c>
      <c r="B35" s="159"/>
      <c r="C35" s="160"/>
      <c r="D35" s="116"/>
      <c r="E35" s="153"/>
      <c r="F35" s="153"/>
      <c r="G35" s="117"/>
      <c r="H35" s="116"/>
      <c r="I35" s="117"/>
      <c r="J35" s="116"/>
      <c r="K35" s="146"/>
      <c r="L35" s="151"/>
      <c r="M35" s="152"/>
      <c r="N35" s="162"/>
      <c r="O35" s="163"/>
      <c r="P35" s="57">
        <f t="shared" si="6"/>
        <v>0</v>
      </c>
    </row>
    <row r="36" spans="1:16" ht="19.5" customHeight="1" thickBot="1" x14ac:dyDescent="0.3">
      <c r="A36" s="59" t="s">
        <v>26</v>
      </c>
      <c r="B36" s="201"/>
      <c r="C36" s="202"/>
      <c r="D36" s="159"/>
      <c r="E36" s="203"/>
      <c r="F36" s="203"/>
      <c r="G36" s="160"/>
      <c r="H36" s="159"/>
      <c r="I36" s="160"/>
      <c r="J36" s="159"/>
      <c r="K36" s="160"/>
      <c r="L36" s="151"/>
      <c r="M36" s="152"/>
      <c r="N36" s="162"/>
      <c r="O36" s="163"/>
      <c r="P36" s="57">
        <f t="shared" si="6"/>
        <v>0</v>
      </c>
    </row>
    <row r="37" spans="1:16" ht="19.5" customHeight="1" thickBot="1" x14ac:dyDescent="0.3">
      <c r="A37" s="60" t="s">
        <v>26</v>
      </c>
      <c r="B37" s="159"/>
      <c r="C37" s="160"/>
      <c r="D37" s="116"/>
      <c r="E37" s="153"/>
      <c r="F37" s="153"/>
      <c r="G37" s="117"/>
      <c r="H37" s="116"/>
      <c r="I37" s="117"/>
      <c r="J37" s="116"/>
      <c r="K37" s="117"/>
      <c r="L37" s="151"/>
      <c r="M37" s="152"/>
      <c r="N37" s="162"/>
      <c r="O37" s="163"/>
      <c r="P37" s="57">
        <f t="shared" si="6"/>
        <v>0</v>
      </c>
    </row>
    <row r="38" spans="1:16" ht="19.5" customHeight="1" thickBot="1" x14ac:dyDescent="0.3">
      <c r="A38" s="60" t="s">
        <v>26</v>
      </c>
      <c r="B38" s="159"/>
      <c r="C38" s="160"/>
      <c r="D38" s="116"/>
      <c r="E38" s="153"/>
      <c r="F38" s="153"/>
      <c r="G38" s="117"/>
      <c r="H38" s="116"/>
      <c r="I38" s="117"/>
      <c r="J38" s="116"/>
      <c r="K38" s="117"/>
      <c r="L38" s="151"/>
      <c r="M38" s="152"/>
      <c r="N38" s="162"/>
      <c r="O38" s="163"/>
      <c r="P38" s="57">
        <f t="shared" si="6"/>
        <v>0</v>
      </c>
    </row>
    <row r="39" spans="1:16" ht="19.5" customHeight="1" thickBot="1" x14ac:dyDescent="0.3">
      <c r="A39" s="59" t="s">
        <v>26</v>
      </c>
      <c r="B39" s="201"/>
      <c r="C39" s="202"/>
      <c r="D39" s="159"/>
      <c r="E39" s="203"/>
      <c r="F39" s="203"/>
      <c r="G39" s="160"/>
      <c r="H39" s="159"/>
      <c r="I39" s="160"/>
      <c r="J39" s="159"/>
      <c r="K39" s="160"/>
      <c r="L39" s="151"/>
      <c r="M39" s="152"/>
      <c r="N39" s="162"/>
      <c r="O39" s="163"/>
      <c r="P39" s="57">
        <f t="shared" si="6"/>
        <v>0</v>
      </c>
    </row>
    <row r="40" spans="1:16" ht="19.5" customHeight="1" thickBot="1" x14ac:dyDescent="0.3">
      <c r="A40" s="60" t="s">
        <v>26</v>
      </c>
      <c r="B40" s="159"/>
      <c r="C40" s="160"/>
      <c r="D40" s="116"/>
      <c r="E40" s="153"/>
      <c r="F40" s="153"/>
      <c r="G40" s="117"/>
      <c r="H40" s="116"/>
      <c r="I40" s="117"/>
      <c r="J40" s="116"/>
      <c r="K40" s="117"/>
      <c r="L40" s="151"/>
      <c r="M40" s="152"/>
      <c r="N40" s="162"/>
      <c r="O40" s="163"/>
      <c r="P40" s="57">
        <f t="shared" si="6"/>
        <v>0</v>
      </c>
    </row>
    <row r="41" spans="1:16" ht="18.75" customHeight="1" x14ac:dyDescent="0.25">
      <c r="A41" s="60" t="s">
        <v>26</v>
      </c>
      <c r="B41" s="159"/>
      <c r="C41" s="160"/>
      <c r="D41" s="116"/>
      <c r="E41" s="153"/>
      <c r="F41" s="153"/>
      <c r="G41" s="117"/>
      <c r="H41" s="116"/>
      <c r="I41" s="117"/>
      <c r="J41" s="116"/>
      <c r="K41" s="117"/>
      <c r="L41" s="151"/>
      <c r="M41" s="152"/>
      <c r="N41" s="162"/>
      <c r="O41" s="163"/>
      <c r="P41" s="57">
        <f t="shared" si="6"/>
        <v>0</v>
      </c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</sheetData>
  <mergeCells count="88"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5:O35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F21:G21"/>
    <mergeCell ref="D35:G35"/>
    <mergeCell ref="B34:C34"/>
    <mergeCell ref="B33:C33"/>
    <mergeCell ref="B32:C32"/>
    <mergeCell ref="B35:C35"/>
    <mergeCell ref="D32:G32"/>
    <mergeCell ref="D33:G33"/>
    <mergeCell ref="D34:G34"/>
    <mergeCell ref="H35:I35"/>
    <mergeCell ref="J35:K35"/>
    <mergeCell ref="L33:M33"/>
    <mergeCell ref="H33:I33"/>
    <mergeCell ref="J33:K33"/>
    <mergeCell ref="L35:M35"/>
    <mergeCell ref="I4:J4"/>
    <mergeCell ref="C4:D4"/>
    <mergeCell ref="O4:P4"/>
    <mergeCell ref="K4:L4"/>
    <mergeCell ref="G4:H4"/>
    <mergeCell ref="E4:F4"/>
    <mergeCell ref="M4:N4"/>
    <mergeCell ref="A15:B15"/>
    <mergeCell ref="J34:K34"/>
    <mergeCell ref="L34:M34"/>
    <mergeCell ref="N32:O32"/>
    <mergeCell ref="N33:O33"/>
    <mergeCell ref="N34:O34"/>
    <mergeCell ref="H32:I32"/>
    <mergeCell ref="J32:K32"/>
    <mergeCell ref="L32:M32"/>
    <mergeCell ref="H34:I34"/>
    <mergeCell ref="F19:G19"/>
    <mergeCell ref="F20:G20"/>
    <mergeCell ref="A26:P28"/>
    <mergeCell ref="A31:F31"/>
    <mergeCell ref="F22:G22"/>
  </mergeCells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7:R21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E91B603F-8625-401F-AE05-76E78C0B1D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cp:lastPrinted>2017-11-15T17:23:59Z</cp:lastPrinted>
  <dcterms:created xsi:type="dcterms:W3CDTF">2015-11-16T19:09:52Z</dcterms:created>
  <dcterms:modified xsi:type="dcterms:W3CDTF">2025-04-01T15:04:28Z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