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ear\Downloads\"/>
    </mc:Choice>
  </mc:AlternateContent>
  <xr:revisionPtr revIDLastSave="0" documentId="8_{8BF4512B-CCCB-4237-BBF2-1D69DD077CC1}" xr6:coauthVersionLast="47" xr6:coauthVersionMax="47" xr10:uidLastSave="{00000000-0000-0000-0000-000000000000}"/>
  <bookViews>
    <workbookView xWindow="38280" yWindow="-120" windowWidth="51840" windowHeight="211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<sst xmlns="http://schemas.openxmlformats.org/spreadsheetml/2006/main" count="55" uniqueCount="39">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</sst>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160" zoomScaleNormal="55" zoomScaleSheetLayoutView="160" workbookViewId="0">
      <selection activeCell="K8" sqref="K8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29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23</v>
      </c>
      <c r="J4" s="156"/>
      <c r="K4" s="161" t="s">
        <v>3</v>
      </c>
      <c r="L4" s="162"/>
      <c r="M4" s="159" t="s">
        <v>4</v>
      </c>
      <c r="N4" s="160"/>
      <c r="O4" s="159" t="s">
        <v>34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21</v>
      </c>
      <c r="B6" s="73" t="s">
        <v>35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22</v>
      </c>
      <c r="B7" s="74" t="s">
        <v>36</v>
      </c>
      <c r="C7" s="35">
        <v>4000</v>
      </c>
      <c r="D7" s="36"/>
      <c r="E7" s="35">
        <f t="shared" si="0"/>
        <v>2993</v>
      </c>
      <c r="F7" s="36">
        <f t="shared" si="0"/>
        <v>0</v>
      </c>
      <c r="G7" s="37">
        <v>1007</v>
      </c>
      <c r="H7" s="38"/>
      <c r="I7" s="39">
        <f t="shared" ref="I7:J7" si="1">G7/C7</f>
        <v>0.25174999999999997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37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37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38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25">
      <c r="A11" s="113" t="s">
        <v>24</v>
      </c>
      <c r="B11" s="114"/>
      <c r="C11" s="77">
        <f t="shared" ref="C11:H11" si="2">SUM(C6:C10)</f>
        <v>7400</v>
      </c>
      <c r="D11" s="78">
        <f t="shared" si="2"/>
        <v>0</v>
      </c>
      <c r="E11" s="77">
        <f t="shared" si="2"/>
        <v>5893</v>
      </c>
      <c r="F11" s="78">
        <f t="shared" si="2"/>
        <v>0</v>
      </c>
      <c r="G11" s="79">
        <f t="shared" si="2"/>
        <v>1507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25</v>
      </c>
      <c r="B13" s="94"/>
      <c r="C13" s="94"/>
      <c r="D13" s="94"/>
      <c r="F13" s="151" t="s">
        <v>14</v>
      </c>
      <c r="G13" s="152"/>
      <c r="H13" s="173" t="s">
        <v>28</v>
      </c>
      <c r="I13" s="174"/>
      <c r="J13" s="175"/>
      <c r="L13" s="106" t="s">
        <v>30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24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33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27</v>
      </c>
      <c r="B15" s="194"/>
      <c r="C15" s="99">
        <f>G11+K11</f>
        <v>2807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5" t="s">
        <v>26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31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">
      <c r="A17" s="197" t="s">
        <v>20</v>
      </c>
      <c r="B17" s="198"/>
      <c r="C17" s="101">
        <f>C15-C16</f>
        <v>107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25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32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/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/>
      <c r="B28" s="149"/>
      <c r="C28" s="150"/>
      <c r="D28" s="119"/>
      <c r="E28" s="121"/>
      <c r="F28" s="121"/>
      <c r="G28" s="120"/>
      <c r="H28" s="119"/>
      <c r="I28" s="120"/>
      <c r="J28" s="121"/>
      <c r="K28" s="121"/>
      <c r="L28" s="122"/>
      <c r="M28" s="122"/>
      <c r="N28" s="115"/>
      <c r="O28" s="116"/>
      <c r="P28" s="62"/>
    </row>
    <row r="29" spans="1:18" ht="18.75" customHeight="1" x14ac:dyDescent="0.2">
      <c r="A29" s="63"/>
      <c r="B29" s="147"/>
      <c r="C29" s="148"/>
      <c r="D29" s="143"/>
      <c r="E29" s="167"/>
      <c r="F29" s="167"/>
      <c r="G29" s="144"/>
      <c r="H29" s="143"/>
      <c r="I29" s="144"/>
      <c r="J29" s="145"/>
      <c r="K29" s="146"/>
      <c r="L29" s="141"/>
      <c r="M29" s="142"/>
      <c r="N29" s="117"/>
      <c r="O29" s="118"/>
      <c r="P29" s="61"/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Ben Searles</cp:lastModifiedBy>
  <cp:revision/>
  <cp:lastPrinted>2017-11-15T17:23:59Z</cp:lastPrinted>
  <dcterms:created xsi:type="dcterms:W3CDTF">2015-11-16T19:09:52Z</dcterms:created>
  <dcterms:modified xsi:type="dcterms:W3CDTF">2024-08-06T18:33:52Z</dcterms:modified>
</cp:coreProperties>
</file>