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ce0739e13e1bf1/Desktop/"/>
    </mc:Choice>
  </mc:AlternateContent>
  <xr:revisionPtr revIDLastSave="1240" documentId="8_{8DD6B6E9-1B44-47A0-9DC5-3D1AAD811AC5}" xr6:coauthVersionLast="47" xr6:coauthVersionMax="47" xr10:uidLastSave="{A04F76F6-A391-495D-8E89-737992563237}"/>
  <bookViews>
    <workbookView xWindow="-108" yWindow="-108" windowWidth="23256" windowHeight="12576" firstSheet="1" activeTab="4" xr2:uid="{70693491-E2F3-4D0C-9B3F-93D5798887EC}"/>
  </bookViews>
  <sheets>
    <sheet name="Panel LDP" sheetId="1" r:id="rId1"/>
    <sheet name="Panel MDP" sheetId="2" r:id="rId2"/>
    <sheet name="Panel M1" sheetId="3" r:id="rId3"/>
    <sheet name="Panel G1" sheetId="4" r:id="rId4"/>
    <sheet name="Panel H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4" l="1"/>
  <c r="C32" i="5"/>
  <c r="C39" i="3"/>
  <c r="C32" i="2"/>
  <c r="C32" i="1"/>
  <c r="G32" i="4"/>
  <c r="G31" i="4"/>
  <c r="G30" i="4"/>
  <c r="G29" i="4"/>
  <c r="G28" i="4"/>
  <c r="G27" i="4"/>
  <c r="G26" i="4"/>
  <c r="G25" i="4"/>
  <c r="G24" i="4"/>
  <c r="G29" i="3"/>
  <c r="G28" i="3"/>
  <c r="G27" i="3"/>
  <c r="G26" i="3"/>
  <c r="G25" i="3"/>
  <c r="G24" i="3"/>
  <c r="B30" i="1"/>
  <c r="B28" i="1"/>
  <c r="B26" i="1"/>
  <c r="B30" i="2"/>
  <c r="B28" i="2"/>
  <c r="B26" i="2"/>
  <c r="B37" i="3"/>
  <c r="B35" i="3"/>
  <c r="B33" i="3"/>
  <c r="B39" i="4"/>
  <c r="B37" i="4"/>
  <c r="B35" i="4"/>
  <c r="B30" i="5"/>
  <c r="B28" i="5"/>
  <c r="B26" i="5"/>
  <c r="B32" i="5" l="1"/>
  <c r="B41" i="4"/>
  <c r="B39" i="3"/>
  <c r="B32" i="2"/>
  <c r="B32" i="1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3" i="1"/>
</calcChain>
</file>

<file path=xl/sharedStrings.xml><?xml version="1.0" encoding="utf-8"?>
<sst xmlns="http://schemas.openxmlformats.org/spreadsheetml/2006/main" count="467" uniqueCount="118">
  <si>
    <t>CKT NO.</t>
  </si>
  <si>
    <t>Design Description</t>
  </si>
  <si>
    <t>Actual Description</t>
  </si>
  <si>
    <t>VOLT AMP/PHASE</t>
  </si>
  <si>
    <t>A</t>
  </si>
  <si>
    <t>B</t>
  </si>
  <si>
    <t>C</t>
  </si>
  <si>
    <t>SPARE</t>
  </si>
  <si>
    <t>PATIO SHADES A</t>
  </si>
  <si>
    <t>PATIO SHADES B</t>
  </si>
  <si>
    <t>WC-1</t>
  </si>
  <si>
    <t>WC-2</t>
  </si>
  <si>
    <t>WE-1</t>
  </si>
  <si>
    <t>WE-2</t>
  </si>
  <si>
    <t>SPACE</t>
  </si>
  <si>
    <t>PATIO FANS</t>
  </si>
  <si>
    <t>EF-1</t>
  </si>
  <si>
    <t>TOTAL PHASE A-VA</t>
  </si>
  <si>
    <t>TOTAL PHASE C-VA</t>
  </si>
  <si>
    <t>TOTAL PHASE B-VA</t>
  </si>
  <si>
    <t>TOTAL PNLBD-VA</t>
  </si>
  <si>
    <t>Design</t>
  </si>
  <si>
    <t>Calculated</t>
  </si>
  <si>
    <t>PANEL-M1</t>
  </si>
  <si>
    <t>PANEL-G1</t>
  </si>
  <si>
    <t>N/A</t>
  </si>
  <si>
    <t>PANEL-L1</t>
  </si>
  <si>
    <t>BOOSTER HEATER</t>
  </si>
  <si>
    <t>PANEL-K1</t>
  </si>
  <si>
    <t>PATIO HEATERS RELAY PANEL</t>
  </si>
  <si>
    <t>M1</t>
  </si>
  <si>
    <t>G1</t>
  </si>
  <si>
    <t>K1</t>
  </si>
  <si>
    <t>EQUIPPED SPACE</t>
  </si>
  <si>
    <t>L1</t>
  </si>
  <si>
    <t>DOAS-2</t>
  </si>
  <si>
    <t>DOAS-3</t>
  </si>
  <si>
    <t>TRANSFORMER</t>
  </si>
  <si>
    <t>DOAS-1</t>
  </si>
  <si>
    <t>PANEL-H1</t>
  </si>
  <si>
    <t>TX-1</t>
  </si>
  <si>
    <t>H1</t>
  </si>
  <si>
    <t>SPD</t>
  </si>
  <si>
    <t>WH-1</t>
  </si>
  <si>
    <t>WH-2</t>
  </si>
  <si>
    <t>DOAS CONTROLLER</t>
  </si>
  <si>
    <t>39.1-COOLER EVAP FAN</t>
  </si>
  <si>
    <t>BUG SCREEN-BAR DINING 1</t>
  </si>
  <si>
    <t>BUG SCREEN-BAR DINING 2</t>
  </si>
  <si>
    <t>BUG SCREEN-BAR DINING 3</t>
  </si>
  <si>
    <t>BUG SCREEN-BAR DINING 4</t>
  </si>
  <si>
    <t>FCU-2, 6, 7, 8, 14</t>
  </si>
  <si>
    <t>FCU-9, 10, 11, 12, 13</t>
  </si>
  <si>
    <t>FCU-15</t>
  </si>
  <si>
    <t>FCU-1, 3, 4, 5</t>
  </si>
  <si>
    <t>BS-1</t>
  </si>
  <si>
    <t>BS-2</t>
  </si>
  <si>
    <t>39.2-COOLER CONDENSER</t>
  </si>
  <si>
    <t>RP/TS</t>
  </si>
  <si>
    <t>PCU CONTROL PANEL/HOOD CONTROL PANEL</t>
  </si>
  <si>
    <t>39-COOLER LTGS/DOOR HEAT</t>
  </si>
  <si>
    <t>RCPT-ROOF</t>
  </si>
  <si>
    <t>RCPT-SERVICE CATWALK</t>
  </si>
  <si>
    <t>HOST STAND</t>
  </si>
  <si>
    <t>AV/SERVER RACK</t>
  </si>
  <si>
    <t>DESK POWER-OFFICE</t>
  </si>
  <si>
    <t>CONV RCPT-PATIO 1</t>
  </si>
  <si>
    <t>CONV RCPT-OFFICE</t>
  </si>
  <si>
    <t>CONV RCPT-DINING</t>
  </si>
  <si>
    <t>CONV RCPT-MECH/ELEC RM</t>
  </si>
  <si>
    <t>CONV RCPT-BAR DINING</t>
  </si>
  <si>
    <t>DOOR BELL</t>
  </si>
  <si>
    <t>BAR PLUGMOLD 1</t>
  </si>
  <si>
    <t>BAR PLUGMOLD 2</t>
  </si>
  <si>
    <t>BAR PLUGMOLD 3</t>
  </si>
  <si>
    <t>BAR PLUGMOLD 4</t>
  </si>
  <si>
    <t>PATIO SHADES C</t>
  </si>
  <si>
    <t>PATIO UMBRELLA</t>
  </si>
  <si>
    <t>SIGNAGE CONTACTOR 2</t>
  </si>
  <si>
    <t>SHOW WINDOW FRONT</t>
  </si>
  <si>
    <t>SHOW WINDOW SIDE</t>
  </si>
  <si>
    <t>RCPT-RESTROOM HALL</t>
  </si>
  <si>
    <t>RCPT-TOILET ROOMS</t>
  </si>
  <si>
    <t>RCPT-PDR 1</t>
  </si>
  <si>
    <t>RCPT-PDR 2</t>
  </si>
  <si>
    <t>RCPT-PDR 3</t>
  </si>
  <si>
    <t>TELEVISION-PDR 2</t>
  </si>
  <si>
    <t>TELEVISION-PDR 3</t>
  </si>
  <si>
    <t>FIRE ALARM POWER SUPPLY</t>
  </si>
  <si>
    <t>CANDY COUNTER</t>
  </si>
  <si>
    <t>TELEPHONE BACKBOARD</t>
  </si>
  <si>
    <t>SOUND SYSTEM</t>
  </si>
  <si>
    <t>SECURITY ALARM PANEL</t>
  </si>
  <si>
    <t>MOTORIZED WINDOW 1</t>
  </si>
  <si>
    <t>MOTORIZED WINDOW 2</t>
  </si>
  <si>
    <t>LUTRON QP5 PANEL</t>
  </si>
  <si>
    <t>BOH AIR CURTAIN</t>
  </si>
  <si>
    <t>LTG MONUMENT SIGN</t>
  </si>
  <si>
    <t>PCU-1 (VIA HOOD-CONTROL PANEL)</t>
  </si>
  <si>
    <t>CU-1 (OUTDOOR MODULE 1)</t>
  </si>
  <si>
    <t>CU-1 (OUTDOOR MODULE 2)</t>
  </si>
  <si>
    <t>CU-1 (OUTDOOR MODULE 3)</t>
  </si>
  <si>
    <t>BUG SCREEN-BAR DINING 5</t>
  </si>
  <si>
    <t>PCU CONTROL PANEL</t>
  </si>
  <si>
    <t>REC-WATER SOFTENER</t>
  </si>
  <si>
    <t>BAR PLUGMOLD 5</t>
  </si>
  <si>
    <t>CO2 SENSOR-STORAGE</t>
  </si>
  <si>
    <t>SIGNAGE CONTACTOR 1</t>
  </si>
  <si>
    <t>SIGNAGE-BUILDING</t>
  </si>
  <si>
    <t>SIGNAGE-PATIO 1</t>
  </si>
  <si>
    <t>SIGNAGE-PATIO 2</t>
  </si>
  <si>
    <t>SIGNAGE-ROADWAY</t>
  </si>
  <si>
    <t>SIGNAGE-ENTRY</t>
  </si>
  <si>
    <t>DESK POWER-OFFICE II</t>
  </si>
  <si>
    <t>CONV REC-OFFICE II</t>
  </si>
  <si>
    <t>PATIO FIRE PIT</t>
  </si>
  <si>
    <t>PATIO HEATER RELAY PANEL 1</t>
  </si>
  <si>
    <t>PATIO HEATER RELAY PANEL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</si>
</sst>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Border="1"/>
    <xf numFmtId="0" fontId="0" fillId="0" borderId="4" xfId="0" applyFill="1" applyBorder="1"/>
    <xf numFmtId="0" fontId="0" fillId="0" borderId="4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C47-CE81-4010-A1DC-65057D8340B0}">
  <dimension ref="A1:L32"/>
  <sheetViews>
    <sheetView zoomScale="30" zoomScaleNormal="100" workbookViewId="0">
      <selection activeCell="C35" sqref="C35"/>
    </sheetView>
  </sheetViews>
  <sheetFormatPr defaultRowHeight="14.4" x14ac:dyDescent="0.3"/>
  <cols>
    <col min="1" max="1" width="18.44140625" bestFit="1" customWidth="1"/>
    <col min="2" max="2" width="24" customWidth="1"/>
    <col min="3" max="3" width="21.88671875" customWidth="1"/>
    <col min="8" max="8" width="19.5546875" customWidth="1"/>
    <col min="9" max="9" width="25.5546875" bestFit="1" customWidth="1"/>
  </cols>
  <sheetData>
    <row r="1" spans="1:12" x14ac:dyDescent="0.3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 t="s">
        <v>0</v>
      </c>
      <c r="H1" s="4" t="s">
        <v>1</v>
      </c>
      <c r="I1" s="4" t="s">
        <v>2</v>
      </c>
      <c r="J1" s="4" t="s">
        <v>3</v>
      </c>
      <c r="K1" s="4"/>
      <c r="L1" s="4"/>
    </row>
    <row r="2" spans="1:12" x14ac:dyDescent="0.3">
      <c r="A2" s="4"/>
      <c r="B2" s="4"/>
      <c r="C2" s="4"/>
      <c r="D2" s="1" t="s">
        <v>4</v>
      </c>
      <c r="E2" s="1" t="s">
        <v>5</v>
      </c>
      <c r="F2" s="1" t="s">
        <v>6</v>
      </c>
      <c r="G2" s="4"/>
      <c r="H2" s="4"/>
      <c r="I2" s="4"/>
      <c r="J2" s="1" t="s">
        <v>4</v>
      </c>
      <c r="K2" s="1" t="s">
        <v>5</v>
      </c>
      <c r="L2" s="1" t="s">
        <v>6</v>
      </c>
    </row>
    <row r="3" spans="1:12" x14ac:dyDescent="0.3">
      <c r="A3" s="1">
        <v>1</v>
      </c>
      <c r="B3" s="1" t="s">
        <v>30</v>
      </c>
      <c r="C3" s="1" t="s">
        <v>23</v>
      </c>
      <c r="D3" s="1">
        <v>5062</v>
      </c>
      <c r="E3" s="1"/>
      <c r="F3" s="1"/>
      <c r="G3" s="1">
        <f>EVEN(A3)</f>
        <v>2</v>
      </c>
      <c r="H3" s="2" t="s">
        <v>31</v>
      </c>
      <c r="I3" s="2" t="s">
        <v>26</v>
      </c>
      <c r="J3" s="2">
        <v>10175</v>
      </c>
      <c r="K3" s="2"/>
      <c r="L3" s="2"/>
    </row>
    <row r="4" spans="1:12" x14ac:dyDescent="0.3">
      <c r="A4" s="1">
        <v>3</v>
      </c>
      <c r="B4" s="1" t="s">
        <v>30</v>
      </c>
      <c r="C4" s="1" t="s">
        <v>23</v>
      </c>
      <c r="D4" s="1"/>
      <c r="E4" s="1">
        <v>8243</v>
      </c>
      <c r="F4" s="1"/>
      <c r="G4" s="1">
        <f t="shared" ref="G4:G23" si="0">EVEN(A4)</f>
        <v>4</v>
      </c>
      <c r="H4" s="2" t="s">
        <v>31</v>
      </c>
      <c r="I4" s="2" t="s">
        <v>26</v>
      </c>
      <c r="J4" s="2"/>
      <c r="K4" s="2">
        <v>11397</v>
      </c>
      <c r="L4" s="2"/>
    </row>
    <row r="5" spans="1:12" x14ac:dyDescent="0.3">
      <c r="A5" s="1">
        <v>5</v>
      </c>
      <c r="B5" s="1" t="s">
        <v>30</v>
      </c>
      <c r="C5" s="1" t="s">
        <v>23</v>
      </c>
      <c r="D5" s="1"/>
      <c r="E5" s="1"/>
      <c r="F5" s="1">
        <v>5335</v>
      </c>
      <c r="G5" s="1">
        <f t="shared" si="0"/>
        <v>6</v>
      </c>
      <c r="H5" s="2" t="s">
        <v>31</v>
      </c>
      <c r="I5" s="2" t="s">
        <v>26</v>
      </c>
      <c r="J5" s="2"/>
      <c r="K5" s="2"/>
      <c r="L5" s="2">
        <v>8200</v>
      </c>
    </row>
    <row r="6" spans="1:12" x14ac:dyDescent="0.3">
      <c r="A6" s="1">
        <v>7</v>
      </c>
      <c r="B6" s="2" t="s">
        <v>32</v>
      </c>
      <c r="C6" s="2" t="s">
        <v>24</v>
      </c>
      <c r="D6" s="2">
        <v>36477</v>
      </c>
      <c r="E6" s="2"/>
      <c r="F6" s="2"/>
      <c r="G6" s="1">
        <f t="shared" si="0"/>
        <v>8</v>
      </c>
      <c r="H6" s="2" t="s">
        <v>34</v>
      </c>
      <c r="I6" s="2" t="s">
        <v>27</v>
      </c>
      <c r="J6" s="2">
        <v>3476</v>
      </c>
      <c r="K6" s="2"/>
      <c r="L6" s="2"/>
    </row>
    <row r="7" spans="1:12" x14ac:dyDescent="0.3">
      <c r="A7" s="1">
        <v>9</v>
      </c>
      <c r="B7" s="2" t="s">
        <v>32</v>
      </c>
      <c r="C7" s="2" t="s">
        <v>24</v>
      </c>
      <c r="D7" s="2"/>
      <c r="E7" s="2">
        <v>37485</v>
      </c>
      <c r="F7" s="2"/>
      <c r="G7" s="1">
        <f t="shared" si="0"/>
        <v>10</v>
      </c>
      <c r="H7" s="2" t="s">
        <v>34</v>
      </c>
      <c r="I7" s="2" t="s">
        <v>27</v>
      </c>
      <c r="J7" s="2"/>
      <c r="K7" s="2">
        <v>3361</v>
      </c>
      <c r="L7" s="2"/>
    </row>
    <row r="8" spans="1:12" x14ac:dyDescent="0.3">
      <c r="A8" s="1">
        <v>11</v>
      </c>
      <c r="B8" s="2" t="s">
        <v>32</v>
      </c>
      <c r="C8" s="2" t="s">
        <v>24</v>
      </c>
      <c r="D8" s="2"/>
      <c r="E8" s="2"/>
      <c r="F8" s="2">
        <v>33319</v>
      </c>
      <c r="G8" s="1">
        <f t="shared" si="0"/>
        <v>12</v>
      </c>
      <c r="H8" s="2" t="s">
        <v>34</v>
      </c>
      <c r="I8" s="2" t="s">
        <v>27</v>
      </c>
      <c r="J8" s="2"/>
      <c r="K8" s="2"/>
      <c r="L8" s="2">
        <v>642</v>
      </c>
    </row>
    <row r="9" spans="1:12" x14ac:dyDescent="0.3">
      <c r="A9" s="1">
        <v>13</v>
      </c>
      <c r="B9" s="1" t="s">
        <v>7</v>
      </c>
      <c r="C9" s="1" t="s">
        <v>14</v>
      </c>
      <c r="D9" s="1"/>
      <c r="E9" s="1"/>
      <c r="F9" s="1"/>
      <c r="G9" s="1">
        <f t="shared" si="0"/>
        <v>14</v>
      </c>
      <c r="H9" s="1" t="s">
        <v>7</v>
      </c>
      <c r="I9" s="1" t="s">
        <v>14</v>
      </c>
      <c r="J9" s="1"/>
      <c r="K9" s="1"/>
      <c r="L9" s="1"/>
    </row>
    <row r="10" spans="1:12" x14ac:dyDescent="0.3">
      <c r="A10" s="1">
        <v>15</v>
      </c>
      <c r="B10" s="1" t="s">
        <v>7</v>
      </c>
      <c r="C10" s="1" t="s">
        <v>14</v>
      </c>
      <c r="D10" s="1"/>
      <c r="E10" s="1"/>
      <c r="F10" s="1"/>
      <c r="G10" s="1">
        <f t="shared" si="0"/>
        <v>16</v>
      </c>
      <c r="H10" s="1" t="s">
        <v>7</v>
      </c>
      <c r="I10" s="1" t="s">
        <v>14</v>
      </c>
      <c r="J10" s="1"/>
      <c r="K10" s="1"/>
      <c r="L10" s="1"/>
    </row>
    <row r="11" spans="1:12" x14ac:dyDescent="0.3">
      <c r="A11" s="1">
        <v>17</v>
      </c>
      <c r="B11" s="1" t="s">
        <v>7</v>
      </c>
      <c r="C11" s="1" t="s">
        <v>14</v>
      </c>
      <c r="D11" s="1"/>
      <c r="E11" s="1"/>
      <c r="F11" s="1"/>
      <c r="G11" s="1">
        <f t="shared" si="0"/>
        <v>18</v>
      </c>
      <c r="H11" s="1" t="s">
        <v>7</v>
      </c>
      <c r="I11" s="1" t="s">
        <v>14</v>
      </c>
      <c r="J11" s="1"/>
      <c r="K11" s="1"/>
      <c r="L11" s="1"/>
    </row>
    <row r="12" spans="1:12" x14ac:dyDescent="0.3">
      <c r="A12" s="1">
        <v>19</v>
      </c>
      <c r="B12" s="1" t="s">
        <v>33</v>
      </c>
      <c r="C12" s="1" t="s">
        <v>14</v>
      </c>
      <c r="D12" s="1"/>
      <c r="E12" s="1"/>
      <c r="F12" s="1"/>
      <c r="G12" s="1">
        <f t="shared" si="0"/>
        <v>20</v>
      </c>
      <c r="H12" s="1" t="s">
        <v>7</v>
      </c>
      <c r="I12" s="1" t="s">
        <v>14</v>
      </c>
      <c r="J12" s="1"/>
      <c r="K12" s="1"/>
      <c r="L12" s="1"/>
    </row>
    <row r="13" spans="1:12" x14ac:dyDescent="0.3">
      <c r="A13" s="1">
        <v>21</v>
      </c>
      <c r="B13" s="1" t="s">
        <v>33</v>
      </c>
      <c r="C13" s="1" t="s">
        <v>14</v>
      </c>
      <c r="D13" s="1"/>
      <c r="E13" s="1"/>
      <c r="F13" s="1"/>
      <c r="G13" s="1">
        <f t="shared" si="0"/>
        <v>22</v>
      </c>
      <c r="H13" s="1" t="s">
        <v>7</v>
      </c>
      <c r="I13" s="1" t="s">
        <v>14</v>
      </c>
      <c r="J13" s="1"/>
      <c r="K13" s="1"/>
      <c r="L13" s="1"/>
    </row>
    <row r="14" spans="1:12" x14ac:dyDescent="0.3">
      <c r="A14" s="1">
        <v>23</v>
      </c>
      <c r="B14" s="1" t="s">
        <v>33</v>
      </c>
      <c r="C14" s="1" t="s">
        <v>14</v>
      </c>
      <c r="D14" s="1"/>
      <c r="E14" s="1"/>
      <c r="F14" s="1"/>
      <c r="G14" s="1">
        <f t="shared" si="0"/>
        <v>24</v>
      </c>
      <c r="H14" s="1" t="s">
        <v>7</v>
      </c>
      <c r="I14" s="1" t="s">
        <v>14</v>
      </c>
      <c r="J14" s="1"/>
      <c r="K14" s="1"/>
      <c r="L14" s="1"/>
    </row>
    <row r="15" spans="1:12" x14ac:dyDescent="0.3">
      <c r="A15" s="1">
        <v>25</v>
      </c>
      <c r="B15" s="1"/>
      <c r="C15" s="1" t="s">
        <v>25</v>
      </c>
      <c r="D15" s="1"/>
      <c r="E15" s="1"/>
      <c r="F15" s="1"/>
      <c r="G15" s="1">
        <f t="shared" si="0"/>
        <v>26</v>
      </c>
      <c r="H15" s="2"/>
      <c r="I15" s="2" t="s">
        <v>28</v>
      </c>
      <c r="J15" s="2"/>
      <c r="K15" s="2"/>
      <c r="L15" s="2"/>
    </row>
    <row r="16" spans="1:12" x14ac:dyDescent="0.3">
      <c r="A16" s="1">
        <v>27</v>
      </c>
      <c r="B16" s="1"/>
      <c r="C16" s="1" t="s">
        <v>25</v>
      </c>
      <c r="D16" s="1"/>
      <c r="E16" s="1"/>
      <c r="F16" s="1"/>
      <c r="G16" s="1">
        <f t="shared" si="0"/>
        <v>28</v>
      </c>
      <c r="H16" s="2"/>
      <c r="I16" s="2" t="s">
        <v>28</v>
      </c>
      <c r="J16" s="2"/>
      <c r="K16" s="2"/>
      <c r="L16" s="2"/>
    </row>
    <row r="17" spans="1:12" x14ac:dyDescent="0.3">
      <c r="A17" s="1">
        <v>29</v>
      </c>
      <c r="B17" s="1"/>
      <c r="C17" s="1" t="s">
        <v>25</v>
      </c>
      <c r="D17" s="1"/>
      <c r="E17" s="1"/>
      <c r="F17" s="1"/>
      <c r="G17" s="1">
        <f t="shared" si="0"/>
        <v>30</v>
      </c>
      <c r="H17" s="2"/>
      <c r="I17" s="2" t="s">
        <v>28</v>
      </c>
      <c r="J17" s="2"/>
      <c r="K17" s="2"/>
      <c r="L17" s="2"/>
    </row>
    <row r="18" spans="1:12" x14ac:dyDescent="0.3">
      <c r="A18" s="1">
        <v>31</v>
      </c>
      <c r="B18" s="1"/>
      <c r="C18" s="1" t="s">
        <v>25</v>
      </c>
      <c r="D18" s="1"/>
      <c r="E18" s="1"/>
      <c r="F18" s="1"/>
      <c r="G18" s="1">
        <f t="shared" si="0"/>
        <v>32</v>
      </c>
      <c r="H18" s="2"/>
      <c r="I18" s="2" t="s">
        <v>29</v>
      </c>
      <c r="J18" s="2"/>
      <c r="K18" s="2"/>
      <c r="L18" s="2"/>
    </row>
    <row r="19" spans="1:12" x14ac:dyDescent="0.3">
      <c r="A19" s="1">
        <v>33</v>
      </c>
      <c r="B19" s="1"/>
      <c r="C19" s="1" t="s">
        <v>25</v>
      </c>
      <c r="D19" s="1"/>
      <c r="E19" s="1"/>
      <c r="F19" s="1"/>
      <c r="G19" s="1">
        <f t="shared" si="0"/>
        <v>34</v>
      </c>
      <c r="H19" s="2"/>
      <c r="I19" s="2" t="s">
        <v>29</v>
      </c>
      <c r="J19" s="2"/>
      <c r="K19" s="2"/>
      <c r="L19" s="2"/>
    </row>
    <row r="20" spans="1:12" x14ac:dyDescent="0.3">
      <c r="A20" s="1">
        <v>35</v>
      </c>
      <c r="B20" s="1"/>
      <c r="C20" s="1" t="s">
        <v>25</v>
      </c>
      <c r="D20" s="1"/>
      <c r="E20" s="1"/>
      <c r="F20" s="1"/>
      <c r="G20" s="1">
        <f t="shared" si="0"/>
        <v>36</v>
      </c>
      <c r="H20" s="2"/>
      <c r="I20" s="2" t="s">
        <v>29</v>
      </c>
      <c r="J20" s="2"/>
      <c r="K20" s="2"/>
      <c r="L20" s="2"/>
    </row>
    <row r="21" spans="1:12" x14ac:dyDescent="0.3">
      <c r="A21" s="1">
        <v>37</v>
      </c>
      <c r="B21" s="1"/>
      <c r="C21" s="1" t="s">
        <v>25</v>
      </c>
      <c r="D21" s="1"/>
      <c r="E21" s="1"/>
      <c r="F21" s="1"/>
      <c r="G21" s="1">
        <f t="shared" si="0"/>
        <v>38</v>
      </c>
      <c r="H21" s="1"/>
      <c r="I21" s="1" t="s">
        <v>25</v>
      </c>
      <c r="J21" s="1"/>
      <c r="K21" s="1"/>
      <c r="L21" s="1"/>
    </row>
    <row r="22" spans="1:12" x14ac:dyDescent="0.3">
      <c r="A22" s="1">
        <v>39</v>
      </c>
      <c r="B22" s="1"/>
      <c r="C22" s="1" t="s">
        <v>25</v>
      </c>
      <c r="D22" s="1"/>
      <c r="E22" s="1"/>
      <c r="F22" s="1"/>
      <c r="G22" s="1">
        <f t="shared" si="0"/>
        <v>40</v>
      </c>
      <c r="H22" s="1"/>
      <c r="I22" s="1" t="s">
        <v>25</v>
      </c>
      <c r="J22" s="1"/>
      <c r="K22" s="1"/>
      <c r="L22" s="1"/>
    </row>
    <row r="23" spans="1:12" x14ac:dyDescent="0.3">
      <c r="A23" s="1">
        <v>41</v>
      </c>
      <c r="B23" s="1"/>
      <c r="C23" s="1" t="s">
        <v>25</v>
      </c>
      <c r="D23" s="1"/>
      <c r="E23" s="1"/>
      <c r="F23" s="1"/>
      <c r="G23" s="1">
        <f t="shared" si="0"/>
        <v>42</v>
      </c>
      <c r="H23" s="1"/>
      <c r="I23" s="1" t="s">
        <v>25</v>
      </c>
      <c r="J23" s="1"/>
      <c r="K23" s="1"/>
      <c r="L23" s="1"/>
    </row>
    <row r="25" spans="1:12" x14ac:dyDescent="0.3">
      <c r="A25" s="1"/>
      <c r="B25" s="1" t="s">
        <v>22</v>
      </c>
      <c r="C25" s="1" t="s">
        <v>21</v>
      </c>
    </row>
    <row r="26" spans="1:12" x14ac:dyDescent="0.3">
      <c r="A26" s="1" t="s">
        <v>17</v>
      </c>
      <c r="B26" s="1">
        <f>SUM(D3:D23)+SUM(J3:J23)</f>
        <v>55190</v>
      </c>
      <c r="C26" s="3">
        <v>55190</v>
      </c>
    </row>
    <row r="27" spans="1:12" x14ac:dyDescent="0.3">
      <c r="A27" s="1"/>
      <c r="B27" s="1"/>
      <c r="C27" s="1"/>
    </row>
    <row r="28" spans="1:12" x14ac:dyDescent="0.3">
      <c r="A28" s="1" t="s">
        <v>19</v>
      </c>
      <c r="B28" s="1">
        <f>SUM(E3:E23)+SUM(K3:K23)</f>
        <v>60486</v>
      </c>
      <c r="C28" s="3">
        <v>60845</v>
      </c>
    </row>
    <row r="29" spans="1:12" x14ac:dyDescent="0.3">
      <c r="A29" s="1"/>
      <c r="B29" s="1"/>
      <c r="C29" s="1"/>
    </row>
    <row r="30" spans="1:12" x14ac:dyDescent="0.3">
      <c r="A30" s="1" t="s">
        <v>18</v>
      </c>
      <c r="B30" s="1">
        <f>SUM(F3:F23)+SUM(L3:L23)</f>
        <v>47496</v>
      </c>
      <c r="C30" s="3">
        <v>47496</v>
      </c>
    </row>
    <row r="31" spans="1:12" x14ac:dyDescent="0.3">
      <c r="A31" s="1"/>
      <c r="B31" s="1"/>
      <c r="C31" s="1"/>
    </row>
    <row r="32" spans="1:12" x14ac:dyDescent="0.3">
      <c r="A32" s="1" t="s">
        <v>20</v>
      </c>
      <c r="B32" s="1">
        <f>B26+B28+B30</f>
        <v>163172</v>
      </c>
      <c r="C32" s="3">
        <f>SUM(C26,C28,C30)</f>
        <v>163531</v>
      </c>
    </row>
  </sheetData>
  <mergeCells count="8">
    <mergeCell ref="I1:I2"/>
    <mergeCell ref="J1:L1"/>
    <mergeCell ref="D1:F1"/>
    <mergeCell ref="B1:B2"/>
    <mergeCell ref="C1:C2"/>
    <mergeCell ref="A1:A2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0D55-AB60-4D66-928D-D9E7C1B53ED3}">
  <dimension ref="A1:L32"/>
  <sheetViews>
    <sheetView zoomScale="77" workbookViewId="0">
      <selection activeCell="C33" sqref="C33"/>
    </sheetView>
  </sheetViews>
  <sheetFormatPr defaultRowHeight="14.4" x14ac:dyDescent="0.3"/>
  <cols>
    <col min="1" max="1" width="16.6640625" bestFit="1" customWidth="1"/>
    <col min="2" max="2" width="23.77734375" customWidth="1"/>
    <col min="3" max="3" width="21.6640625" customWidth="1"/>
    <col min="8" max="8" width="23.33203125" customWidth="1"/>
    <col min="9" max="9" width="22.5546875" customWidth="1"/>
  </cols>
  <sheetData>
    <row r="1" spans="1:12" x14ac:dyDescent="0.3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 t="s">
        <v>0</v>
      </c>
      <c r="H1" s="4" t="s">
        <v>1</v>
      </c>
      <c r="I1" s="4" t="s">
        <v>2</v>
      </c>
      <c r="J1" s="4" t="s">
        <v>3</v>
      </c>
      <c r="K1" s="4"/>
      <c r="L1" s="4"/>
    </row>
    <row r="2" spans="1:12" x14ac:dyDescent="0.3">
      <c r="A2" s="4"/>
      <c r="B2" s="4"/>
      <c r="C2" s="4"/>
      <c r="D2" s="1" t="s">
        <v>4</v>
      </c>
      <c r="E2" s="1" t="s">
        <v>5</v>
      </c>
      <c r="F2" s="1" t="s">
        <v>6</v>
      </c>
      <c r="G2" s="4"/>
      <c r="H2" s="4"/>
      <c r="I2" s="4"/>
      <c r="J2" s="1" t="s">
        <v>4</v>
      </c>
      <c r="K2" s="1" t="s">
        <v>5</v>
      </c>
      <c r="L2" s="1" t="s">
        <v>6</v>
      </c>
    </row>
    <row r="3" spans="1:12" x14ac:dyDescent="0.3">
      <c r="A3" s="1">
        <v>1</v>
      </c>
      <c r="B3" s="2" t="s">
        <v>40</v>
      </c>
      <c r="C3" s="2" t="s">
        <v>35</v>
      </c>
      <c r="D3" s="2">
        <v>55190</v>
      </c>
      <c r="E3" s="2"/>
      <c r="F3" s="2"/>
      <c r="G3" s="1">
        <f>EVEN(A3)</f>
        <v>2</v>
      </c>
      <c r="H3" s="2" t="s">
        <v>41</v>
      </c>
      <c r="I3" s="2" t="s">
        <v>38</v>
      </c>
      <c r="J3" s="2">
        <v>57158</v>
      </c>
      <c r="K3" s="2"/>
      <c r="L3" s="2"/>
    </row>
    <row r="4" spans="1:12" x14ac:dyDescent="0.3">
      <c r="A4" s="1">
        <v>3</v>
      </c>
      <c r="B4" s="2" t="s">
        <v>40</v>
      </c>
      <c r="C4" s="2" t="s">
        <v>35</v>
      </c>
      <c r="D4" s="2"/>
      <c r="E4" s="2">
        <v>60845</v>
      </c>
      <c r="F4" s="2"/>
      <c r="G4" s="1">
        <f t="shared" ref="G4:G23" si="0">EVEN(A4)</f>
        <v>4</v>
      </c>
      <c r="H4" s="2" t="s">
        <v>41</v>
      </c>
      <c r="I4" s="2" t="s">
        <v>38</v>
      </c>
      <c r="J4" s="2"/>
      <c r="K4" s="2">
        <v>57158</v>
      </c>
      <c r="L4" s="2"/>
    </row>
    <row r="5" spans="1:12" x14ac:dyDescent="0.3">
      <c r="A5" s="1">
        <v>5</v>
      </c>
      <c r="B5" s="2" t="s">
        <v>40</v>
      </c>
      <c r="C5" s="2" t="s">
        <v>35</v>
      </c>
      <c r="D5" s="2"/>
      <c r="E5" s="2"/>
      <c r="F5" s="2">
        <v>47496</v>
      </c>
      <c r="G5" s="1">
        <f t="shared" si="0"/>
        <v>6</v>
      </c>
      <c r="H5" s="2" t="s">
        <v>41</v>
      </c>
      <c r="I5" s="2" t="s">
        <v>38</v>
      </c>
      <c r="J5" s="2"/>
      <c r="K5" s="2"/>
      <c r="L5" s="2">
        <v>57158</v>
      </c>
    </row>
    <row r="6" spans="1:12" x14ac:dyDescent="0.3">
      <c r="A6" s="1">
        <v>7</v>
      </c>
      <c r="B6" s="2" t="s">
        <v>38</v>
      </c>
      <c r="C6" s="2" t="s">
        <v>36</v>
      </c>
      <c r="D6" s="2">
        <v>21578</v>
      </c>
      <c r="E6" s="2"/>
      <c r="F6" s="2"/>
      <c r="G6" s="1">
        <f t="shared" si="0"/>
        <v>8</v>
      </c>
      <c r="H6" s="2" t="s">
        <v>35</v>
      </c>
      <c r="I6" s="2" t="s">
        <v>14</v>
      </c>
      <c r="J6" s="2">
        <v>21366</v>
      </c>
      <c r="K6" s="2"/>
      <c r="L6" s="2"/>
    </row>
    <row r="7" spans="1:12" x14ac:dyDescent="0.3">
      <c r="A7" s="1">
        <v>9</v>
      </c>
      <c r="B7" s="2" t="s">
        <v>38</v>
      </c>
      <c r="C7" s="2" t="s">
        <v>36</v>
      </c>
      <c r="D7" s="2"/>
      <c r="E7" s="2">
        <v>21578</v>
      </c>
      <c r="F7" s="2"/>
      <c r="G7" s="1">
        <f t="shared" si="0"/>
        <v>10</v>
      </c>
      <c r="H7" s="2" t="s">
        <v>35</v>
      </c>
      <c r="I7" s="2" t="s">
        <v>14</v>
      </c>
      <c r="J7" s="2"/>
      <c r="K7" s="2">
        <v>21366</v>
      </c>
      <c r="L7" s="2"/>
    </row>
    <row r="8" spans="1:12" x14ac:dyDescent="0.3">
      <c r="A8" s="1">
        <v>11</v>
      </c>
      <c r="B8" s="2" t="s">
        <v>38</v>
      </c>
      <c r="C8" s="2" t="s">
        <v>36</v>
      </c>
      <c r="D8" s="2"/>
      <c r="E8" s="2"/>
      <c r="F8" s="2">
        <v>21578</v>
      </c>
      <c r="G8" s="1">
        <f t="shared" si="0"/>
        <v>12</v>
      </c>
      <c r="H8" s="2" t="s">
        <v>35</v>
      </c>
      <c r="I8" s="2" t="s">
        <v>14</v>
      </c>
      <c r="J8" s="2"/>
      <c r="K8" s="2"/>
      <c r="L8" s="2">
        <v>21366</v>
      </c>
    </row>
    <row r="9" spans="1:12" x14ac:dyDescent="0.3">
      <c r="A9" s="1">
        <v>13</v>
      </c>
      <c r="B9" s="2" t="s">
        <v>36</v>
      </c>
      <c r="C9" s="2" t="s">
        <v>14</v>
      </c>
      <c r="D9" s="2">
        <v>11911</v>
      </c>
      <c r="E9" s="2"/>
      <c r="F9" s="2"/>
      <c r="G9" s="1">
        <f t="shared" si="0"/>
        <v>14</v>
      </c>
      <c r="H9" s="2" t="s">
        <v>42</v>
      </c>
      <c r="I9" s="2" t="s">
        <v>14</v>
      </c>
      <c r="J9" s="2">
        <v>0</v>
      </c>
      <c r="K9" s="2"/>
      <c r="L9" s="2"/>
    </row>
    <row r="10" spans="1:12" x14ac:dyDescent="0.3">
      <c r="A10" s="1">
        <v>15</v>
      </c>
      <c r="B10" s="2" t="s">
        <v>36</v>
      </c>
      <c r="C10" s="2" t="s">
        <v>14</v>
      </c>
      <c r="D10" s="2"/>
      <c r="E10" s="2">
        <v>11911</v>
      </c>
      <c r="F10" s="2"/>
      <c r="G10" s="1">
        <f t="shared" si="0"/>
        <v>16</v>
      </c>
      <c r="H10" s="2" t="s">
        <v>42</v>
      </c>
      <c r="I10" s="2" t="s">
        <v>14</v>
      </c>
      <c r="J10" s="2"/>
      <c r="K10" s="2">
        <v>0</v>
      </c>
      <c r="L10" s="2"/>
    </row>
    <row r="11" spans="1:12" x14ac:dyDescent="0.3">
      <c r="A11" s="1">
        <v>17</v>
      </c>
      <c r="B11" s="2" t="s">
        <v>36</v>
      </c>
      <c r="C11" s="2" t="s">
        <v>14</v>
      </c>
      <c r="D11" s="2"/>
      <c r="E11" s="2"/>
      <c r="F11" s="2">
        <v>11911</v>
      </c>
      <c r="G11" s="1">
        <f t="shared" si="0"/>
        <v>18</v>
      </c>
      <c r="H11" s="2" t="s">
        <v>42</v>
      </c>
      <c r="I11" s="2" t="s">
        <v>14</v>
      </c>
      <c r="J11" s="2"/>
      <c r="K11" s="2"/>
      <c r="L11" s="2">
        <v>0</v>
      </c>
    </row>
    <row r="12" spans="1:12" x14ac:dyDescent="0.3">
      <c r="A12" s="1">
        <v>19</v>
      </c>
      <c r="B12" s="1" t="s">
        <v>33</v>
      </c>
      <c r="C12" s="1" t="s">
        <v>14</v>
      </c>
      <c r="D12" s="1"/>
      <c r="E12" s="1"/>
      <c r="F12" s="1"/>
      <c r="G12" s="1">
        <f t="shared" si="0"/>
        <v>20</v>
      </c>
      <c r="H12" s="1" t="s">
        <v>33</v>
      </c>
      <c r="I12" s="1" t="s">
        <v>14</v>
      </c>
      <c r="J12" s="1"/>
      <c r="K12" s="1"/>
      <c r="L12" s="1"/>
    </row>
    <row r="13" spans="1:12" x14ac:dyDescent="0.3">
      <c r="A13" s="1">
        <v>21</v>
      </c>
      <c r="B13" s="1" t="s">
        <v>33</v>
      </c>
      <c r="C13" s="1" t="s">
        <v>14</v>
      </c>
      <c r="D13" s="1"/>
      <c r="E13" s="1"/>
      <c r="F13" s="1"/>
      <c r="G13" s="1">
        <f t="shared" si="0"/>
        <v>22</v>
      </c>
      <c r="H13" s="1" t="s">
        <v>33</v>
      </c>
      <c r="I13" s="1" t="s">
        <v>14</v>
      </c>
      <c r="J13" s="1"/>
      <c r="K13" s="1"/>
      <c r="L13" s="1"/>
    </row>
    <row r="14" spans="1:12" x14ac:dyDescent="0.3">
      <c r="A14" s="1">
        <v>23</v>
      </c>
      <c r="B14" s="1" t="s">
        <v>33</v>
      </c>
      <c r="C14" s="1" t="s">
        <v>14</v>
      </c>
      <c r="D14" s="1"/>
      <c r="E14" s="1"/>
      <c r="F14" s="1"/>
      <c r="G14" s="1">
        <f t="shared" si="0"/>
        <v>24</v>
      </c>
      <c r="H14" s="1" t="s">
        <v>33</v>
      </c>
      <c r="I14" s="1" t="s">
        <v>14</v>
      </c>
      <c r="J14" s="1"/>
      <c r="K14" s="1"/>
      <c r="L14" s="1"/>
    </row>
    <row r="15" spans="1:12" x14ac:dyDescent="0.3">
      <c r="A15" s="1">
        <v>25</v>
      </c>
      <c r="B15" s="2"/>
      <c r="C15" s="2" t="s">
        <v>37</v>
      </c>
      <c r="D15" s="2"/>
      <c r="E15" s="2"/>
      <c r="F15" s="2"/>
      <c r="G15" s="1">
        <f t="shared" si="0"/>
        <v>26</v>
      </c>
      <c r="H15" s="2"/>
      <c r="I15" s="2" t="s">
        <v>39</v>
      </c>
      <c r="J15" s="2"/>
      <c r="K15" s="2"/>
      <c r="L15" s="2"/>
    </row>
    <row r="16" spans="1:12" x14ac:dyDescent="0.3">
      <c r="A16" s="1">
        <v>27</v>
      </c>
      <c r="B16" s="2"/>
      <c r="C16" s="2" t="s">
        <v>37</v>
      </c>
      <c r="D16" s="2"/>
      <c r="E16" s="2"/>
      <c r="F16" s="2"/>
      <c r="G16" s="1">
        <f t="shared" si="0"/>
        <v>28</v>
      </c>
      <c r="H16" s="2"/>
      <c r="I16" s="2" t="s">
        <v>39</v>
      </c>
      <c r="J16" s="2"/>
      <c r="K16" s="2"/>
      <c r="L16" s="2"/>
    </row>
    <row r="17" spans="1:12" x14ac:dyDescent="0.3">
      <c r="A17" s="1">
        <v>29</v>
      </c>
      <c r="B17" s="2"/>
      <c r="C17" s="2" t="s">
        <v>37</v>
      </c>
      <c r="D17" s="2"/>
      <c r="E17" s="2"/>
      <c r="F17" s="2"/>
      <c r="G17" s="1">
        <f t="shared" si="0"/>
        <v>30</v>
      </c>
      <c r="H17" s="2"/>
      <c r="I17" s="2" t="s">
        <v>39</v>
      </c>
      <c r="J17" s="2"/>
      <c r="K17" s="2"/>
      <c r="L17" s="2"/>
    </row>
    <row r="18" spans="1:12" x14ac:dyDescent="0.3">
      <c r="A18" s="1">
        <v>31</v>
      </c>
      <c r="B18" s="1"/>
      <c r="C18" s="1" t="s">
        <v>14</v>
      </c>
      <c r="D18" s="1"/>
      <c r="E18" s="1"/>
      <c r="F18" s="1"/>
      <c r="G18" s="1">
        <f t="shared" si="0"/>
        <v>32</v>
      </c>
      <c r="H18" s="1"/>
      <c r="I18" s="1" t="s">
        <v>14</v>
      </c>
      <c r="J18" s="1"/>
      <c r="K18" s="1"/>
      <c r="L18" s="1"/>
    </row>
    <row r="19" spans="1:12" x14ac:dyDescent="0.3">
      <c r="A19" s="1">
        <v>33</v>
      </c>
      <c r="B19" s="1"/>
      <c r="C19" s="1" t="s">
        <v>14</v>
      </c>
      <c r="D19" s="1"/>
      <c r="E19" s="1"/>
      <c r="F19" s="1"/>
      <c r="G19" s="1">
        <f t="shared" si="0"/>
        <v>34</v>
      </c>
      <c r="H19" s="1"/>
      <c r="I19" s="1" t="s">
        <v>14</v>
      </c>
      <c r="J19" s="1"/>
      <c r="K19" s="1"/>
      <c r="L19" s="1"/>
    </row>
    <row r="20" spans="1:12" x14ac:dyDescent="0.3">
      <c r="A20" s="1">
        <v>35</v>
      </c>
      <c r="B20" s="1"/>
      <c r="C20" s="1" t="s">
        <v>14</v>
      </c>
      <c r="D20" s="1"/>
      <c r="E20" s="1"/>
      <c r="F20" s="1"/>
      <c r="G20" s="1">
        <f t="shared" si="0"/>
        <v>36</v>
      </c>
      <c r="H20" s="1"/>
      <c r="I20" s="1" t="s">
        <v>14</v>
      </c>
      <c r="J20" s="1"/>
      <c r="K20" s="1"/>
      <c r="L20" s="1"/>
    </row>
    <row r="21" spans="1:12" x14ac:dyDescent="0.3">
      <c r="A21" s="1">
        <v>37</v>
      </c>
      <c r="B21" s="1"/>
      <c r="C21" s="1" t="s">
        <v>25</v>
      </c>
      <c r="D21" s="1"/>
      <c r="E21" s="1"/>
      <c r="F21" s="1"/>
      <c r="G21" s="1">
        <f t="shared" si="0"/>
        <v>38</v>
      </c>
      <c r="H21" s="1"/>
      <c r="I21" s="1" t="s">
        <v>25</v>
      </c>
      <c r="J21" s="1"/>
      <c r="K21" s="1"/>
      <c r="L21" s="1"/>
    </row>
    <row r="22" spans="1:12" x14ac:dyDescent="0.3">
      <c r="A22" s="1">
        <v>39</v>
      </c>
      <c r="B22" s="1"/>
      <c r="C22" s="1" t="s">
        <v>25</v>
      </c>
      <c r="D22" s="1"/>
      <c r="E22" s="1"/>
      <c r="F22" s="1"/>
      <c r="G22" s="1">
        <f t="shared" si="0"/>
        <v>40</v>
      </c>
      <c r="H22" s="1"/>
      <c r="I22" s="1" t="s">
        <v>25</v>
      </c>
      <c r="J22" s="1"/>
      <c r="K22" s="1"/>
      <c r="L22" s="1"/>
    </row>
    <row r="23" spans="1:12" x14ac:dyDescent="0.3">
      <c r="A23" s="1">
        <v>41</v>
      </c>
      <c r="B23" s="1"/>
      <c r="C23" s="1" t="s">
        <v>25</v>
      </c>
      <c r="D23" s="1"/>
      <c r="E23" s="1"/>
      <c r="F23" s="1"/>
      <c r="G23" s="1">
        <f t="shared" si="0"/>
        <v>42</v>
      </c>
      <c r="H23" s="1"/>
      <c r="I23" s="1" t="s">
        <v>25</v>
      </c>
      <c r="J23" s="1"/>
      <c r="K23" s="1"/>
      <c r="L23" s="1"/>
    </row>
    <row r="25" spans="1:12" x14ac:dyDescent="0.3">
      <c r="A25" s="1"/>
      <c r="B25" s="1" t="s">
        <v>22</v>
      </c>
      <c r="C25" s="1" t="s">
        <v>21</v>
      </c>
    </row>
    <row r="26" spans="1:12" x14ac:dyDescent="0.3">
      <c r="A26" s="1" t="s">
        <v>17</v>
      </c>
      <c r="B26" s="1">
        <f>SUM(D3:D23)+SUM(J3:J23)</f>
        <v>167203</v>
      </c>
      <c r="C26" s="3">
        <v>167204</v>
      </c>
    </row>
    <row r="27" spans="1:12" x14ac:dyDescent="0.3">
      <c r="A27" s="1"/>
      <c r="B27" s="1"/>
      <c r="C27" s="1"/>
    </row>
    <row r="28" spans="1:12" x14ac:dyDescent="0.3">
      <c r="A28" s="1" t="s">
        <v>19</v>
      </c>
      <c r="B28" s="1">
        <f>SUM(E3:E23)+SUM(K3:K23)</f>
        <v>172858</v>
      </c>
      <c r="C28" s="3">
        <v>172859</v>
      </c>
    </row>
    <row r="29" spans="1:12" x14ac:dyDescent="0.3">
      <c r="A29" s="1"/>
      <c r="B29" s="1"/>
      <c r="C29" s="1"/>
    </row>
    <row r="30" spans="1:12" x14ac:dyDescent="0.3">
      <c r="A30" s="1" t="s">
        <v>18</v>
      </c>
      <c r="B30" s="1">
        <f>SUM(F3:F23)+SUM(L3:L23)</f>
        <v>159509</v>
      </c>
      <c r="C30" s="3">
        <v>159509</v>
      </c>
    </row>
    <row r="31" spans="1:12" x14ac:dyDescent="0.3">
      <c r="A31" s="1"/>
      <c r="B31" s="1"/>
      <c r="C31" s="1"/>
    </row>
    <row r="32" spans="1:12" x14ac:dyDescent="0.3">
      <c r="A32" s="1" t="s">
        <v>20</v>
      </c>
      <c r="B32" s="1">
        <f>B26+B28+B30</f>
        <v>499570</v>
      </c>
      <c r="C32" s="3">
        <f>C26+C28+C30</f>
        <v>499572</v>
      </c>
    </row>
  </sheetData>
  <mergeCells count="8">
    <mergeCell ref="J1:L1"/>
    <mergeCell ref="A1:A2"/>
    <mergeCell ref="B1:B2"/>
    <mergeCell ref="C1:C2"/>
    <mergeCell ref="D1:F1"/>
    <mergeCell ref="G1:G2"/>
    <mergeCell ref="H1:H2"/>
    <mergeCell ref="I1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AD57-BC5C-4D7C-9EDF-B101738C9FD0}">
  <dimension ref="A1:L39"/>
  <sheetViews>
    <sheetView zoomScale="63" workbookViewId="0">
      <selection activeCell="F34" sqref="F34"/>
    </sheetView>
  </sheetViews>
  <sheetFormatPr defaultRowHeight="14.4" x14ac:dyDescent="0.3"/>
  <cols>
    <col min="1" max="1" width="18.44140625" bestFit="1" customWidth="1"/>
    <col min="2" max="2" width="24" bestFit="1" customWidth="1"/>
    <col min="3" max="3" width="26.77734375" bestFit="1" customWidth="1"/>
    <col min="8" max="8" width="26.21875" bestFit="1" customWidth="1"/>
    <col min="9" max="9" width="42.77734375" bestFit="1" customWidth="1"/>
  </cols>
  <sheetData>
    <row r="1" spans="1:12" x14ac:dyDescent="0.3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 t="s">
        <v>0</v>
      </c>
      <c r="H1" s="4" t="s">
        <v>1</v>
      </c>
      <c r="I1" s="4" t="s">
        <v>2</v>
      </c>
      <c r="J1" s="4" t="s">
        <v>3</v>
      </c>
      <c r="K1" s="4"/>
      <c r="L1" s="4"/>
    </row>
    <row r="2" spans="1:12" x14ac:dyDescent="0.3">
      <c r="A2" s="4"/>
      <c r="B2" s="4"/>
      <c r="C2" s="4"/>
      <c r="D2" s="1" t="s">
        <v>4</v>
      </c>
      <c r="E2" s="1" t="s">
        <v>5</v>
      </c>
      <c r="F2" s="1" t="s">
        <v>6</v>
      </c>
      <c r="G2" s="4"/>
      <c r="H2" s="4"/>
      <c r="I2" s="4"/>
      <c r="J2" s="1" t="s">
        <v>4</v>
      </c>
      <c r="K2" s="1" t="s">
        <v>5</v>
      </c>
      <c r="L2" s="1" t="s">
        <v>6</v>
      </c>
    </row>
    <row r="3" spans="1:12" x14ac:dyDescent="0.3">
      <c r="A3" s="1">
        <v>1</v>
      </c>
      <c r="B3" s="1" t="s">
        <v>43</v>
      </c>
      <c r="C3" s="1" t="s">
        <v>43</v>
      </c>
      <c r="D3" s="1">
        <v>600</v>
      </c>
      <c r="E3" s="1"/>
      <c r="F3" s="1"/>
      <c r="G3" s="1">
        <f>EVEN(A3)</f>
        <v>2</v>
      </c>
      <c r="H3" s="5" t="s">
        <v>55</v>
      </c>
      <c r="I3" s="5" t="s">
        <v>55</v>
      </c>
      <c r="J3" s="1">
        <v>96</v>
      </c>
      <c r="K3" s="1"/>
      <c r="L3" s="1"/>
    </row>
    <row r="4" spans="1:12" x14ac:dyDescent="0.3">
      <c r="A4" s="1">
        <v>3</v>
      </c>
      <c r="B4" s="1" t="s">
        <v>44</v>
      </c>
      <c r="C4" s="1" t="s">
        <v>44</v>
      </c>
      <c r="D4" s="1"/>
      <c r="E4" s="1">
        <v>600</v>
      </c>
      <c r="F4" s="1"/>
      <c r="G4" s="1">
        <f t="shared" ref="G4:G29" si="0">EVEN(A4)</f>
        <v>4</v>
      </c>
      <c r="H4" s="11"/>
      <c r="I4" s="11"/>
      <c r="J4" s="1"/>
      <c r="K4" s="1">
        <v>96</v>
      </c>
      <c r="L4" s="1"/>
    </row>
    <row r="5" spans="1:12" x14ac:dyDescent="0.3">
      <c r="A5" s="1">
        <v>5</v>
      </c>
      <c r="B5" s="1" t="s">
        <v>45</v>
      </c>
      <c r="C5" s="1" t="s">
        <v>45</v>
      </c>
      <c r="D5" s="1"/>
      <c r="E5" s="1"/>
      <c r="F5" s="1">
        <v>500</v>
      </c>
      <c r="G5" s="1">
        <f t="shared" si="0"/>
        <v>6</v>
      </c>
      <c r="H5" s="6"/>
      <c r="I5" s="6"/>
      <c r="J5" s="1"/>
      <c r="K5" s="1"/>
      <c r="L5" s="1">
        <v>96</v>
      </c>
    </row>
    <row r="6" spans="1:12" x14ac:dyDescent="0.3">
      <c r="A6" s="1">
        <v>7</v>
      </c>
      <c r="B6" s="1" t="s">
        <v>7</v>
      </c>
      <c r="C6" s="1" t="s">
        <v>7</v>
      </c>
      <c r="D6" s="1">
        <v>0</v>
      </c>
      <c r="E6" s="1"/>
      <c r="F6" s="1"/>
      <c r="G6" s="1">
        <f t="shared" si="0"/>
        <v>8</v>
      </c>
      <c r="H6" s="5" t="s">
        <v>56</v>
      </c>
      <c r="I6" s="5" t="s">
        <v>56</v>
      </c>
      <c r="J6" s="1">
        <v>48</v>
      </c>
      <c r="K6" s="1"/>
      <c r="L6" s="1"/>
    </row>
    <row r="7" spans="1:12" x14ac:dyDescent="0.3">
      <c r="A7" s="1">
        <v>9</v>
      </c>
      <c r="B7" s="1" t="s">
        <v>46</v>
      </c>
      <c r="C7" s="1" t="s">
        <v>46</v>
      </c>
      <c r="D7" s="1"/>
      <c r="E7" s="1">
        <v>384</v>
      </c>
      <c r="F7" s="1"/>
      <c r="G7" s="1">
        <f t="shared" si="0"/>
        <v>10</v>
      </c>
      <c r="H7" s="11"/>
      <c r="I7" s="11"/>
      <c r="J7" s="1"/>
      <c r="K7" s="1">
        <v>48</v>
      </c>
      <c r="L7" s="1"/>
    </row>
    <row r="8" spans="1:12" x14ac:dyDescent="0.3">
      <c r="A8" s="1">
        <v>11</v>
      </c>
      <c r="B8" s="1" t="s">
        <v>12</v>
      </c>
      <c r="C8" s="1" t="s">
        <v>12</v>
      </c>
      <c r="D8" s="1"/>
      <c r="E8" s="1"/>
      <c r="F8" s="1">
        <v>1104</v>
      </c>
      <c r="G8" s="1">
        <f t="shared" si="0"/>
        <v>12</v>
      </c>
      <c r="H8" s="6"/>
      <c r="I8" s="6"/>
      <c r="J8" s="1"/>
      <c r="K8" s="1"/>
      <c r="L8" s="1">
        <v>48</v>
      </c>
    </row>
    <row r="9" spans="1:12" x14ac:dyDescent="0.3">
      <c r="A9" s="1">
        <v>13</v>
      </c>
      <c r="B9" s="1" t="s">
        <v>13</v>
      </c>
      <c r="C9" s="1" t="s">
        <v>13</v>
      </c>
      <c r="D9" s="1">
        <v>1104</v>
      </c>
      <c r="E9" s="1"/>
      <c r="F9" s="1"/>
      <c r="G9" s="1">
        <f t="shared" si="0"/>
        <v>14</v>
      </c>
      <c r="H9" s="5" t="s">
        <v>10</v>
      </c>
      <c r="I9" s="5" t="s">
        <v>10</v>
      </c>
      <c r="J9" s="1">
        <v>508</v>
      </c>
      <c r="K9" s="1"/>
      <c r="L9" s="1"/>
    </row>
    <row r="10" spans="1:12" x14ac:dyDescent="0.3">
      <c r="A10" s="1">
        <v>15</v>
      </c>
      <c r="B10" s="1" t="s">
        <v>47</v>
      </c>
      <c r="C10" s="1" t="s">
        <v>47</v>
      </c>
      <c r="D10" s="1"/>
      <c r="E10" s="1">
        <v>500</v>
      </c>
      <c r="F10" s="1"/>
      <c r="G10" s="1">
        <f t="shared" si="0"/>
        <v>16</v>
      </c>
      <c r="H10" s="6"/>
      <c r="I10" s="6"/>
      <c r="J10" s="1"/>
      <c r="K10" s="1">
        <v>508</v>
      </c>
      <c r="L10" s="1"/>
    </row>
    <row r="11" spans="1:12" x14ac:dyDescent="0.3">
      <c r="A11" s="1">
        <v>17</v>
      </c>
      <c r="B11" s="1" t="s">
        <v>48</v>
      </c>
      <c r="C11" s="1" t="s">
        <v>48</v>
      </c>
      <c r="D11" s="1"/>
      <c r="E11" s="1"/>
      <c r="F11" s="1">
        <v>500</v>
      </c>
      <c r="G11" s="1">
        <f t="shared" si="0"/>
        <v>18</v>
      </c>
      <c r="H11" s="5" t="s">
        <v>57</v>
      </c>
      <c r="I11" s="5" t="s">
        <v>57</v>
      </c>
      <c r="J11" s="1"/>
      <c r="K11" s="1"/>
      <c r="L11" s="1">
        <v>504</v>
      </c>
    </row>
    <row r="12" spans="1:12" x14ac:dyDescent="0.3">
      <c r="A12" s="1">
        <v>19</v>
      </c>
      <c r="B12" s="1" t="s">
        <v>49</v>
      </c>
      <c r="C12" s="1" t="s">
        <v>49</v>
      </c>
      <c r="D12" s="1">
        <v>500</v>
      </c>
      <c r="E12" s="1"/>
      <c r="F12" s="1"/>
      <c r="G12" s="1">
        <f t="shared" si="0"/>
        <v>20</v>
      </c>
      <c r="H12" s="6"/>
      <c r="I12" s="6"/>
      <c r="J12" s="1">
        <v>504</v>
      </c>
      <c r="K12" s="1"/>
      <c r="L12" s="1"/>
    </row>
    <row r="13" spans="1:12" x14ac:dyDescent="0.3">
      <c r="A13" s="1">
        <v>21</v>
      </c>
      <c r="B13" s="1" t="s">
        <v>50</v>
      </c>
      <c r="C13" s="1" t="s">
        <v>50</v>
      </c>
      <c r="D13" s="1"/>
      <c r="E13" s="1">
        <v>500</v>
      </c>
      <c r="F13" s="1"/>
      <c r="G13" s="1">
        <f t="shared" si="0"/>
        <v>22</v>
      </c>
      <c r="H13" s="5" t="s">
        <v>11</v>
      </c>
      <c r="I13" s="5" t="s">
        <v>11</v>
      </c>
      <c r="J13" s="1"/>
      <c r="K13" s="1">
        <v>508</v>
      </c>
      <c r="L13" s="1"/>
    </row>
    <row r="14" spans="1:12" x14ac:dyDescent="0.3">
      <c r="A14" s="1">
        <v>23</v>
      </c>
      <c r="B14" s="1" t="s">
        <v>102</v>
      </c>
      <c r="C14" s="1" t="s">
        <v>102</v>
      </c>
      <c r="D14" s="1"/>
      <c r="E14" s="1"/>
      <c r="F14" s="1">
        <v>500</v>
      </c>
      <c r="G14" s="1">
        <f t="shared" si="0"/>
        <v>24</v>
      </c>
      <c r="H14" s="6"/>
      <c r="I14" s="6"/>
      <c r="J14" s="1"/>
      <c r="K14" s="1"/>
      <c r="L14" s="1">
        <v>508</v>
      </c>
    </row>
    <row r="15" spans="1:12" x14ac:dyDescent="0.3">
      <c r="A15" s="1">
        <v>25</v>
      </c>
      <c r="B15" s="5" t="s">
        <v>51</v>
      </c>
      <c r="C15" s="5" t="s">
        <v>51</v>
      </c>
      <c r="D15" s="1">
        <v>1478</v>
      </c>
      <c r="E15" s="1"/>
      <c r="F15" s="1"/>
      <c r="G15" s="1">
        <f t="shared" si="0"/>
        <v>26</v>
      </c>
      <c r="H15" s="1" t="s">
        <v>7</v>
      </c>
      <c r="I15" s="1" t="s">
        <v>7</v>
      </c>
      <c r="J15" s="1">
        <v>0</v>
      </c>
      <c r="K15" s="1"/>
      <c r="L15" s="1"/>
    </row>
    <row r="16" spans="1:12" x14ac:dyDescent="0.3">
      <c r="A16" s="1">
        <v>27</v>
      </c>
      <c r="B16" s="6"/>
      <c r="C16" s="6"/>
      <c r="D16" s="1"/>
      <c r="E16" s="1">
        <v>1478</v>
      </c>
      <c r="F16" s="1"/>
      <c r="G16" s="1">
        <f t="shared" si="0"/>
        <v>28</v>
      </c>
      <c r="H16" s="1" t="s">
        <v>16</v>
      </c>
      <c r="I16" s="1" t="s">
        <v>16</v>
      </c>
      <c r="J16" s="1"/>
      <c r="K16" s="1">
        <v>690</v>
      </c>
      <c r="L16" s="1"/>
    </row>
    <row r="17" spans="1:12" x14ac:dyDescent="0.3">
      <c r="A17" s="2">
        <v>29</v>
      </c>
      <c r="B17" s="12" t="s">
        <v>54</v>
      </c>
      <c r="C17" s="2" t="s">
        <v>7</v>
      </c>
      <c r="D17" s="2"/>
      <c r="E17" s="2"/>
      <c r="F17" s="2">
        <v>854</v>
      </c>
      <c r="G17" s="1">
        <f t="shared" si="0"/>
        <v>30</v>
      </c>
      <c r="H17" s="1" t="s">
        <v>58</v>
      </c>
      <c r="I17" s="1" t="s">
        <v>58</v>
      </c>
      <c r="J17" s="1"/>
      <c r="K17" s="1"/>
      <c r="L17" s="1">
        <v>528</v>
      </c>
    </row>
    <row r="18" spans="1:12" x14ac:dyDescent="0.3">
      <c r="A18" s="2">
        <v>31</v>
      </c>
      <c r="B18" s="13"/>
      <c r="C18" s="2" t="s">
        <v>7</v>
      </c>
      <c r="D18" s="2">
        <v>854</v>
      </c>
      <c r="E18" s="2"/>
      <c r="F18" s="2"/>
      <c r="G18" s="1">
        <f t="shared" si="0"/>
        <v>32</v>
      </c>
      <c r="H18" s="1" t="s">
        <v>103</v>
      </c>
      <c r="I18" s="1" t="s">
        <v>59</v>
      </c>
      <c r="J18" s="1">
        <v>500</v>
      </c>
      <c r="K18" s="1"/>
      <c r="L18" s="1"/>
    </row>
    <row r="19" spans="1:12" x14ac:dyDescent="0.3">
      <c r="A19" s="1">
        <v>33</v>
      </c>
      <c r="B19" s="7" t="s">
        <v>52</v>
      </c>
      <c r="C19" s="7" t="s">
        <v>52</v>
      </c>
      <c r="D19" s="1"/>
      <c r="E19" s="1">
        <v>1124</v>
      </c>
      <c r="F19" s="1"/>
      <c r="G19" s="1">
        <f t="shared" si="0"/>
        <v>34</v>
      </c>
      <c r="H19" s="1" t="s">
        <v>60</v>
      </c>
      <c r="I19" s="1" t="s">
        <v>60</v>
      </c>
      <c r="J19" s="1"/>
      <c r="K19" s="1">
        <v>1800</v>
      </c>
      <c r="L19" s="1"/>
    </row>
    <row r="20" spans="1:12" x14ac:dyDescent="0.3">
      <c r="A20" s="1">
        <v>35</v>
      </c>
      <c r="B20" s="8"/>
      <c r="C20" s="8"/>
      <c r="D20" s="1"/>
      <c r="E20" s="1"/>
      <c r="F20" s="1">
        <v>1124</v>
      </c>
      <c r="G20" s="1">
        <f t="shared" si="0"/>
        <v>36</v>
      </c>
      <c r="H20" s="1"/>
      <c r="I20" s="1" t="s">
        <v>7</v>
      </c>
      <c r="J20" s="1"/>
      <c r="K20" s="1"/>
      <c r="L20" s="1">
        <v>0</v>
      </c>
    </row>
    <row r="21" spans="1:12" x14ac:dyDescent="0.3">
      <c r="A21" s="1">
        <v>37</v>
      </c>
      <c r="B21" s="5" t="s">
        <v>53</v>
      </c>
      <c r="C21" s="5" t="s">
        <v>53</v>
      </c>
      <c r="D21" s="1">
        <v>301</v>
      </c>
      <c r="E21" s="1"/>
      <c r="F21" s="1"/>
      <c r="G21" s="1">
        <f t="shared" si="0"/>
        <v>38</v>
      </c>
      <c r="H21" s="1"/>
      <c r="I21" s="1" t="s">
        <v>7</v>
      </c>
      <c r="J21" s="1">
        <v>0</v>
      </c>
      <c r="K21" s="1"/>
      <c r="L21" s="1"/>
    </row>
    <row r="22" spans="1:12" x14ac:dyDescent="0.3">
      <c r="A22" s="1">
        <v>39</v>
      </c>
      <c r="B22" s="6"/>
      <c r="C22" s="6"/>
      <c r="D22" s="1"/>
      <c r="E22" s="1">
        <v>301</v>
      </c>
      <c r="F22" s="1"/>
      <c r="G22" s="1">
        <f t="shared" si="0"/>
        <v>40</v>
      </c>
      <c r="H22" s="1" t="s">
        <v>61</v>
      </c>
      <c r="I22" s="1" t="s">
        <v>61</v>
      </c>
      <c r="J22" s="1"/>
      <c r="K22" s="1">
        <v>720</v>
      </c>
      <c r="L22" s="1"/>
    </row>
    <row r="23" spans="1:12" x14ac:dyDescent="0.3">
      <c r="A23" s="2">
        <v>41</v>
      </c>
      <c r="B23" s="2" t="s">
        <v>7</v>
      </c>
      <c r="C23" s="2" t="s">
        <v>54</v>
      </c>
      <c r="D23" s="2"/>
      <c r="E23" s="2"/>
      <c r="F23" s="2">
        <v>0</v>
      </c>
      <c r="G23" s="1">
        <f t="shared" si="0"/>
        <v>42</v>
      </c>
      <c r="H23" s="1" t="s">
        <v>62</v>
      </c>
      <c r="I23" s="1" t="s">
        <v>62</v>
      </c>
      <c r="J23" s="1"/>
      <c r="K23" s="1"/>
      <c r="L23" s="1">
        <v>180</v>
      </c>
    </row>
    <row r="24" spans="1:12" x14ac:dyDescent="0.3">
      <c r="A24" s="10">
        <v>43</v>
      </c>
      <c r="B24" s="1" t="s">
        <v>7</v>
      </c>
      <c r="C24" s="1"/>
      <c r="D24" s="1"/>
      <c r="E24" s="1"/>
      <c r="F24" s="1"/>
      <c r="G24" s="2">
        <f t="shared" si="0"/>
        <v>44</v>
      </c>
      <c r="H24" s="2" t="s">
        <v>104</v>
      </c>
      <c r="I24" s="2"/>
      <c r="J24" s="2">
        <v>180</v>
      </c>
      <c r="K24" s="2"/>
      <c r="L24" s="2"/>
    </row>
    <row r="25" spans="1:12" x14ac:dyDescent="0.3">
      <c r="A25" s="10">
        <v>45</v>
      </c>
      <c r="B25" s="1" t="s">
        <v>7</v>
      </c>
      <c r="C25" s="1"/>
      <c r="D25" s="1"/>
      <c r="E25" s="1"/>
      <c r="F25" s="1"/>
      <c r="G25" s="1">
        <f t="shared" si="0"/>
        <v>46</v>
      </c>
      <c r="H25" s="1" t="s">
        <v>7</v>
      </c>
      <c r="I25" s="1"/>
      <c r="J25" s="1"/>
      <c r="K25" s="1"/>
      <c r="L25" s="1"/>
    </row>
    <row r="26" spans="1:12" x14ac:dyDescent="0.3">
      <c r="A26" s="10">
        <v>47</v>
      </c>
      <c r="B26" s="1" t="s">
        <v>7</v>
      </c>
      <c r="C26" s="1"/>
      <c r="D26" s="1"/>
      <c r="E26" s="1"/>
      <c r="F26" s="1"/>
      <c r="G26" s="1">
        <f t="shared" si="0"/>
        <v>48</v>
      </c>
      <c r="H26" s="1" t="s">
        <v>7</v>
      </c>
      <c r="I26" s="1"/>
      <c r="J26" s="1"/>
      <c r="K26" s="1"/>
      <c r="L26" s="1"/>
    </row>
    <row r="27" spans="1:12" x14ac:dyDescent="0.3">
      <c r="A27" s="10">
        <v>49</v>
      </c>
      <c r="B27" s="1" t="s">
        <v>7</v>
      </c>
      <c r="C27" s="1"/>
      <c r="D27" s="1"/>
      <c r="E27" s="1"/>
      <c r="F27" s="1"/>
      <c r="G27" s="1">
        <f t="shared" si="0"/>
        <v>50</v>
      </c>
      <c r="H27" s="1" t="s">
        <v>7</v>
      </c>
      <c r="I27" s="1"/>
      <c r="J27" s="1"/>
      <c r="K27" s="1"/>
      <c r="L27" s="1"/>
    </row>
    <row r="28" spans="1:12" x14ac:dyDescent="0.3">
      <c r="A28" s="10">
        <v>51</v>
      </c>
      <c r="B28" s="1" t="s">
        <v>7</v>
      </c>
      <c r="C28" s="1"/>
      <c r="D28" s="1"/>
      <c r="E28" s="1"/>
      <c r="F28" s="1"/>
      <c r="G28" s="1">
        <f t="shared" si="0"/>
        <v>52</v>
      </c>
      <c r="H28" s="1" t="s">
        <v>7</v>
      </c>
      <c r="I28" s="1"/>
      <c r="J28" s="1"/>
      <c r="K28" s="1"/>
      <c r="L28" s="1"/>
    </row>
    <row r="29" spans="1:12" x14ac:dyDescent="0.3">
      <c r="A29" s="10">
        <v>53</v>
      </c>
      <c r="B29" s="1" t="s">
        <v>7</v>
      </c>
      <c r="C29" s="1"/>
      <c r="D29" s="1"/>
      <c r="E29" s="1"/>
      <c r="F29" s="1"/>
      <c r="G29" s="1">
        <f t="shared" si="0"/>
        <v>54</v>
      </c>
      <c r="H29" s="1" t="s">
        <v>7</v>
      </c>
      <c r="I29" s="1"/>
      <c r="J29" s="1"/>
      <c r="K29" s="1"/>
      <c r="L29" s="1"/>
    </row>
    <row r="30" spans="1:12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2" spans="1:12" x14ac:dyDescent="0.3">
      <c r="A32" s="1"/>
      <c r="B32" s="1" t="s">
        <v>22</v>
      </c>
      <c r="C32" s="1" t="s">
        <v>21</v>
      </c>
    </row>
    <row r="33" spans="1:3" x14ac:dyDescent="0.3">
      <c r="A33" s="1" t="s">
        <v>17</v>
      </c>
      <c r="B33" s="1">
        <f>SUM(D3:D23)+SUM(J3:J23)</f>
        <v>6493</v>
      </c>
      <c r="C33" s="3">
        <v>6675</v>
      </c>
    </row>
    <row r="34" spans="1:3" x14ac:dyDescent="0.3">
      <c r="A34" s="1"/>
      <c r="B34" s="1"/>
      <c r="C34" s="1"/>
    </row>
    <row r="35" spans="1:3" x14ac:dyDescent="0.3">
      <c r="A35" s="1" t="s">
        <v>19</v>
      </c>
      <c r="B35" s="1">
        <f>SUM(E3:E23)+SUM(K3:K23)</f>
        <v>9257</v>
      </c>
      <c r="C35" s="3">
        <v>9260</v>
      </c>
    </row>
    <row r="36" spans="1:3" x14ac:dyDescent="0.3">
      <c r="A36" s="1"/>
      <c r="B36" s="1"/>
      <c r="C36" s="1"/>
    </row>
    <row r="37" spans="1:3" x14ac:dyDescent="0.3">
      <c r="A37" s="1" t="s">
        <v>18</v>
      </c>
      <c r="B37" s="1">
        <f>SUM(F3:F23)+SUM(L3:L23)</f>
        <v>6446</v>
      </c>
      <c r="C37" s="3">
        <v>6947</v>
      </c>
    </row>
    <row r="38" spans="1:3" x14ac:dyDescent="0.3">
      <c r="A38" s="1"/>
      <c r="B38" s="1"/>
      <c r="C38" s="1"/>
    </row>
    <row r="39" spans="1:3" x14ac:dyDescent="0.3">
      <c r="A39" s="1" t="s">
        <v>20</v>
      </c>
      <c r="B39" s="1">
        <f>B33+B35+B37</f>
        <v>22196</v>
      </c>
      <c r="C39" s="3">
        <f>C33+C35+C37</f>
        <v>22882</v>
      </c>
    </row>
  </sheetData>
  <mergeCells count="25">
    <mergeCell ref="H11:H12"/>
    <mergeCell ref="I13:I14"/>
    <mergeCell ref="H13:H14"/>
    <mergeCell ref="I3:I5"/>
    <mergeCell ref="I6:I8"/>
    <mergeCell ref="H3:H5"/>
    <mergeCell ref="H6:H8"/>
    <mergeCell ref="I9:I10"/>
    <mergeCell ref="H9:H10"/>
    <mergeCell ref="C15:C16"/>
    <mergeCell ref="B15:B16"/>
    <mergeCell ref="B17:B18"/>
    <mergeCell ref="B19:B20"/>
    <mergeCell ref="C19:C20"/>
    <mergeCell ref="C21:C22"/>
    <mergeCell ref="B21:B22"/>
    <mergeCell ref="I1:I2"/>
    <mergeCell ref="J1:L1"/>
    <mergeCell ref="G1:G2"/>
    <mergeCell ref="H1:H2"/>
    <mergeCell ref="A1:A2"/>
    <mergeCell ref="B1:B2"/>
    <mergeCell ref="C1:C2"/>
    <mergeCell ref="D1:F1"/>
    <mergeCell ref="I11:I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1657-C8D0-4EF4-8217-C80D35CF3A67}">
  <dimension ref="A1:L41"/>
  <sheetViews>
    <sheetView topLeftCell="A19" zoomScale="79" workbookViewId="0">
      <selection activeCell="C42" sqref="C42"/>
    </sheetView>
  </sheetViews>
  <sheetFormatPr defaultRowHeight="14.4" x14ac:dyDescent="0.3"/>
  <cols>
    <col min="1" max="1" width="17.6640625" bestFit="1" customWidth="1"/>
    <col min="2" max="2" width="25.33203125" customWidth="1"/>
    <col min="3" max="3" width="26.33203125" customWidth="1"/>
    <col min="8" max="9" width="24.44140625" bestFit="1" customWidth="1"/>
  </cols>
  <sheetData>
    <row r="1" spans="1:12" x14ac:dyDescent="0.3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 t="s">
        <v>0</v>
      </c>
      <c r="H1" s="4" t="s">
        <v>1</v>
      </c>
      <c r="I1" s="4" t="s">
        <v>2</v>
      </c>
      <c r="J1" s="4" t="s">
        <v>3</v>
      </c>
      <c r="K1" s="4"/>
      <c r="L1" s="4"/>
    </row>
    <row r="2" spans="1:12" x14ac:dyDescent="0.3">
      <c r="A2" s="4"/>
      <c r="B2" s="4"/>
      <c r="C2" s="4"/>
      <c r="D2" s="1" t="s">
        <v>4</v>
      </c>
      <c r="E2" s="1" t="s">
        <v>5</v>
      </c>
      <c r="F2" s="1" t="s">
        <v>6</v>
      </c>
      <c r="G2" s="4"/>
      <c r="H2" s="4"/>
      <c r="I2" s="4"/>
      <c r="J2" s="1" t="s">
        <v>4</v>
      </c>
      <c r="K2" s="1" t="s">
        <v>5</v>
      </c>
      <c r="L2" s="1" t="s">
        <v>6</v>
      </c>
    </row>
    <row r="3" spans="1:12" x14ac:dyDescent="0.3">
      <c r="A3" s="1">
        <v>1</v>
      </c>
      <c r="B3" s="1" t="s">
        <v>63</v>
      </c>
      <c r="C3" s="1" t="s">
        <v>63</v>
      </c>
      <c r="D3" s="1">
        <v>360</v>
      </c>
      <c r="E3" s="1"/>
      <c r="F3" s="1"/>
      <c r="G3" s="1">
        <f>EVEN(A3)</f>
        <v>2</v>
      </c>
      <c r="H3" s="1" t="s">
        <v>79</v>
      </c>
      <c r="I3" s="1" t="s">
        <v>79</v>
      </c>
      <c r="J3" s="1">
        <v>720</v>
      </c>
      <c r="K3" s="1"/>
      <c r="L3" s="1"/>
    </row>
    <row r="4" spans="1:12" x14ac:dyDescent="0.3">
      <c r="A4" s="1">
        <v>3</v>
      </c>
      <c r="B4" s="1" t="s">
        <v>64</v>
      </c>
      <c r="C4" s="1" t="s">
        <v>64</v>
      </c>
      <c r="D4" s="1"/>
      <c r="E4" s="1">
        <v>360</v>
      </c>
      <c r="F4" s="1"/>
      <c r="G4" s="1">
        <f t="shared" ref="G4:G32" si="0">EVEN(A4)</f>
        <v>4</v>
      </c>
      <c r="H4" s="1" t="s">
        <v>80</v>
      </c>
      <c r="I4" s="1" t="s">
        <v>80</v>
      </c>
      <c r="J4" s="1"/>
      <c r="K4" s="1">
        <v>720</v>
      </c>
      <c r="L4" s="1"/>
    </row>
    <row r="5" spans="1:12" x14ac:dyDescent="0.3">
      <c r="A5" s="1">
        <v>5</v>
      </c>
      <c r="B5" s="1" t="s">
        <v>65</v>
      </c>
      <c r="C5" s="1" t="s">
        <v>65</v>
      </c>
      <c r="D5" s="1"/>
      <c r="E5" s="1"/>
      <c r="F5" s="1">
        <v>360</v>
      </c>
      <c r="G5" s="1">
        <f t="shared" si="0"/>
        <v>6</v>
      </c>
      <c r="H5" s="1" t="s">
        <v>81</v>
      </c>
      <c r="I5" s="1" t="s">
        <v>81</v>
      </c>
      <c r="J5" s="1"/>
      <c r="K5" s="1"/>
      <c r="L5" s="1">
        <v>720</v>
      </c>
    </row>
    <row r="6" spans="1:12" x14ac:dyDescent="0.3">
      <c r="A6" s="1">
        <v>7</v>
      </c>
      <c r="B6" s="1" t="s">
        <v>66</v>
      </c>
      <c r="C6" s="1" t="s">
        <v>66</v>
      </c>
      <c r="D6" s="1">
        <v>540</v>
      </c>
      <c r="E6" s="1"/>
      <c r="F6" s="1"/>
      <c r="G6" s="1">
        <f t="shared" si="0"/>
        <v>8</v>
      </c>
      <c r="H6" s="1" t="s">
        <v>82</v>
      </c>
      <c r="I6" s="1" t="s">
        <v>82</v>
      </c>
      <c r="J6" s="1">
        <v>540</v>
      </c>
      <c r="K6" s="1"/>
      <c r="L6" s="1"/>
    </row>
    <row r="7" spans="1:12" x14ac:dyDescent="0.3">
      <c r="A7" s="1">
        <v>9</v>
      </c>
      <c r="B7" s="1" t="s">
        <v>67</v>
      </c>
      <c r="C7" s="1" t="s">
        <v>67</v>
      </c>
      <c r="D7" s="1"/>
      <c r="E7" s="1">
        <v>540</v>
      </c>
      <c r="F7" s="1"/>
      <c r="G7" s="1">
        <f t="shared" si="0"/>
        <v>10</v>
      </c>
      <c r="H7" s="1" t="s">
        <v>83</v>
      </c>
      <c r="I7" s="1" t="s">
        <v>83</v>
      </c>
      <c r="J7" s="1"/>
      <c r="K7" s="1">
        <v>540</v>
      </c>
      <c r="L7" s="1"/>
    </row>
    <row r="8" spans="1:12" x14ac:dyDescent="0.3">
      <c r="A8" s="1">
        <v>11</v>
      </c>
      <c r="B8" s="1" t="s">
        <v>68</v>
      </c>
      <c r="C8" s="1" t="s">
        <v>68</v>
      </c>
      <c r="D8" s="1"/>
      <c r="E8" s="1"/>
      <c r="F8" s="1">
        <v>720</v>
      </c>
      <c r="G8" s="1">
        <f t="shared" si="0"/>
        <v>12</v>
      </c>
      <c r="H8" s="1" t="s">
        <v>84</v>
      </c>
      <c r="I8" s="1" t="s">
        <v>84</v>
      </c>
      <c r="J8" s="1"/>
      <c r="K8" s="1"/>
      <c r="L8" s="1">
        <v>360</v>
      </c>
    </row>
    <row r="9" spans="1:12" x14ac:dyDescent="0.3">
      <c r="A9" s="1">
        <v>13</v>
      </c>
      <c r="B9" s="1" t="s">
        <v>69</v>
      </c>
      <c r="C9" s="1" t="s">
        <v>69</v>
      </c>
      <c r="D9" s="1">
        <v>720</v>
      </c>
      <c r="E9" s="1"/>
      <c r="F9" s="1"/>
      <c r="G9" s="1">
        <f t="shared" si="0"/>
        <v>14</v>
      </c>
      <c r="H9" s="1" t="s">
        <v>85</v>
      </c>
      <c r="I9" s="1" t="s">
        <v>85</v>
      </c>
      <c r="J9" s="1">
        <v>540</v>
      </c>
      <c r="K9" s="1"/>
      <c r="L9" s="1"/>
    </row>
    <row r="10" spans="1:12" x14ac:dyDescent="0.3">
      <c r="A10" s="1">
        <v>15</v>
      </c>
      <c r="B10" s="1" t="s">
        <v>70</v>
      </c>
      <c r="C10" s="1" t="s">
        <v>70</v>
      </c>
      <c r="D10" s="1"/>
      <c r="E10" s="1">
        <v>540</v>
      </c>
      <c r="F10" s="1"/>
      <c r="G10" s="1">
        <f t="shared" si="0"/>
        <v>16</v>
      </c>
      <c r="H10" s="1" t="s">
        <v>86</v>
      </c>
      <c r="I10" s="1" t="s">
        <v>86</v>
      </c>
      <c r="J10" s="1"/>
      <c r="K10" s="1">
        <v>360</v>
      </c>
      <c r="L10" s="1"/>
    </row>
    <row r="11" spans="1:12" x14ac:dyDescent="0.3">
      <c r="A11" s="1">
        <v>17</v>
      </c>
      <c r="B11" s="1" t="s">
        <v>71</v>
      </c>
      <c r="C11" s="1" t="s">
        <v>71</v>
      </c>
      <c r="D11" s="1"/>
      <c r="E11" s="1"/>
      <c r="F11" s="1">
        <v>10</v>
      </c>
      <c r="G11" s="1">
        <f t="shared" si="0"/>
        <v>18</v>
      </c>
      <c r="H11" s="1" t="s">
        <v>87</v>
      </c>
      <c r="I11" s="1" t="s">
        <v>87</v>
      </c>
      <c r="J11" s="1"/>
      <c r="K11" s="1"/>
      <c r="L11" s="1">
        <v>360</v>
      </c>
    </row>
    <row r="12" spans="1:12" x14ac:dyDescent="0.3">
      <c r="A12" s="1">
        <v>19</v>
      </c>
      <c r="B12" s="1" t="s">
        <v>72</v>
      </c>
      <c r="C12" s="1" t="s">
        <v>72</v>
      </c>
      <c r="D12" s="1">
        <v>720</v>
      </c>
      <c r="E12" s="1"/>
      <c r="F12" s="1"/>
      <c r="G12" s="1">
        <f t="shared" si="0"/>
        <v>20</v>
      </c>
      <c r="H12" s="1" t="s">
        <v>88</v>
      </c>
      <c r="I12" s="1" t="s">
        <v>88</v>
      </c>
      <c r="J12" s="1">
        <v>360</v>
      </c>
      <c r="K12" s="1"/>
      <c r="L12" s="1"/>
    </row>
    <row r="13" spans="1:12" x14ac:dyDescent="0.3">
      <c r="A13" s="1">
        <v>21</v>
      </c>
      <c r="B13" s="1" t="s">
        <v>73</v>
      </c>
      <c r="C13" s="1" t="s">
        <v>73</v>
      </c>
      <c r="D13" s="1"/>
      <c r="E13" s="1">
        <v>900</v>
      </c>
      <c r="F13" s="1"/>
      <c r="G13" s="1">
        <f t="shared" si="0"/>
        <v>22</v>
      </c>
      <c r="H13" s="1" t="s">
        <v>89</v>
      </c>
      <c r="I13" s="1" t="s">
        <v>89</v>
      </c>
      <c r="J13" s="1"/>
      <c r="K13" s="1">
        <v>500</v>
      </c>
      <c r="L13" s="1"/>
    </row>
    <row r="14" spans="1:12" x14ac:dyDescent="0.3">
      <c r="A14" s="1">
        <v>23</v>
      </c>
      <c r="B14" s="1" t="s">
        <v>74</v>
      </c>
      <c r="C14" s="1" t="s">
        <v>74</v>
      </c>
      <c r="D14" s="1"/>
      <c r="E14" s="1"/>
      <c r="F14" s="1">
        <v>900</v>
      </c>
      <c r="G14" s="1">
        <f t="shared" si="0"/>
        <v>24</v>
      </c>
      <c r="H14" s="1" t="s">
        <v>90</v>
      </c>
      <c r="I14" s="1" t="s">
        <v>90</v>
      </c>
      <c r="J14" s="1"/>
      <c r="K14" s="1"/>
      <c r="L14" s="1">
        <v>360</v>
      </c>
    </row>
    <row r="15" spans="1:12" x14ac:dyDescent="0.3">
      <c r="A15" s="2">
        <v>25</v>
      </c>
      <c r="B15" s="2" t="s">
        <v>75</v>
      </c>
      <c r="C15" s="2" t="s">
        <v>7</v>
      </c>
      <c r="D15" s="2">
        <v>900</v>
      </c>
      <c r="E15" s="2"/>
      <c r="F15" s="2"/>
      <c r="G15" s="1">
        <f t="shared" si="0"/>
        <v>26</v>
      </c>
      <c r="H15" s="1" t="s">
        <v>91</v>
      </c>
      <c r="I15" s="1" t="s">
        <v>91</v>
      </c>
      <c r="J15" s="1">
        <v>180</v>
      </c>
      <c r="K15" s="1"/>
      <c r="L15" s="1"/>
    </row>
    <row r="16" spans="1:12" x14ac:dyDescent="0.3">
      <c r="A16" s="2">
        <v>27</v>
      </c>
      <c r="B16" s="2" t="s">
        <v>105</v>
      </c>
      <c r="C16" s="2" t="s">
        <v>75</v>
      </c>
      <c r="D16" s="2"/>
      <c r="E16" s="2">
        <v>900</v>
      </c>
      <c r="F16" s="2"/>
      <c r="G16" s="1">
        <f t="shared" si="0"/>
        <v>28</v>
      </c>
      <c r="H16" s="1" t="s">
        <v>92</v>
      </c>
      <c r="I16" s="1" t="s">
        <v>92</v>
      </c>
      <c r="J16" s="1"/>
      <c r="K16" s="1">
        <v>180</v>
      </c>
      <c r="L16" s="1"/>
    </row>
    <row r="17" spans="1:12" x14ac:dyDescent="0.3">
      <c r="A17" s="1">
        <v>29</v>
      </c>
      <c r="B17" s="1" t="s">
        <v>15</v>
      </c>
      <c r="C17" s="1" t="s">
        <v>15</v>
      </c>
      <c r="D17" s="1"/>
      <c r="E17" s="1"/>
      <c r="F17" s="1">
        <v>800</v>
      </c>
      <c r="G17" s="1">
        <f t="shared" si="0"/>
        <v>30</v>
      </c>
      <c r="H17" s="1" t="s">
        <v>7</v>
      </c>
      <c r="I17" s="1" t="s">
        <v>7</v>
      </c>
      <c r="J17" s="1"/>
      <c r="K17" s="1"/>
      <c r="L17" s="1">
        <v>0</v>
      </c>
    </row>
    <row r="18" spans="1:12" x14ac:dyDescent="0.3">
      <c r="A18" s="1">
        <v>31</v>
      </c>
      <c r="B18" s="1" t="s">
        <v>8</v>
      </c>
      <c r="C18" s="1" t="s">
        <v>8</v>
      </c>
      <c r="D18" s="1">
        <v>480</v>
      </c>
      <c r="E18" s="1"/>
      <c r="F18" s="1"/>
      <c r="G18" s="1">
        <f t="shared" si="0"/>
        <v>32</v>
      </c>
      <c r="H18" s="1" t="s">
        <v>93</v>
      </c>
      <c r="I18" s="1" t="s">
        <v>93</v>
      </c>
      <c r="J18" s="1">
        <v>250</v>
      </c>
      <c r="K18" s="1"/>
      <c r="L18" s="1"/>
    </row>
    <row r="19" spans="1:12" x14ac:dyDescent="0.3">
      <c r="A19" s="1">
        <v>33</v>
      </c>
      <c r="B19" s="1" t="s">
        <v>9</v>
      </c>
      <c r="C19" s="1" t="s">
        <v>9</v>
      </c>
      <c r="D19" s="1"/>
      <c r="E19" s="1">
        <v>720</v>
      </c>
      <c r="F19" s="1"/>
      <c r="G19" s="1">
        <f t="shared" si="0"/>
        <v>34</v>
      </c>
      <c r="H19" s="1" t="s">
        <v>94</v>
      </c>
      <c r="I19" s="1" t="s">
        <v>94</v>
      </c>
      <c r="J19" s="1"/>
      <c r="K19" s="1">
        <v>500</v>
      </c>
      <c r="L19" s="1"/>
    </row>
    <row r="20" spans="1:12" x14ac:dyDescent="0.3">
      <c r="A20" s="1">
        <v>35</v>
      </c>
      <c r="B20" s="1" t="s">
        <v>76</v>
      </c>
      <c r="C20" s="1" t="s">
        <v>76</v>
      </c>
      <c r="D20" s="1"/>
      <c r="E20" s="1"/>
      <c r="F20" s="1">
        <v>720</v>
      </c>
      <c r="G20" s="1">
        <f t="shared" si="0"/>
        <v>36</v>
      </c>
      <c r="H20" s="1" t="s">
        <v>95</v>
      </c>
      <c r="I20" s="1" t="s">
        <v>95</v>
      </c>
      <c r="J20" s="1"/>
      <c r="K20" s="1"/>
      <c r="L20" s="1">
        <v>360</v>
      </c>
    </row>
    <row r="21" spans="1:12" x14ac:dyDescent="0.3">
      <c r="A21" s="1">
        <v>37</v>
      </c>
      <c r="B21" s="5" t="s">
        <v>77</v>
      </c>
      <c r="C21" s="5" t="s">
        <v>77</v>
      </c>
      <c r="D21" s="1">
        <v>1505</v>
      </c>
      <c r="E21" s="1"/>
      <c r="F21" s="1"/>
      <c r="G21" s="1">
        <f t="shared" si="0"/>
        <v>38</v>
      </c>
      <c r="H21" s="1" t="s">
        <v>7</v>
      </c>
      <c r="I21" s="1" t="s">
        <v>7</v>
      </c>
      <c r="J21" s="1">
        <v>0</v>
      </c>
      <c r="K21" s="1"/>
      <c r="L21" s="1"/>
    </row>
    <row r="22" spans="1:12" x14ac:dyDescent="0.3">
      <c r="A22" s="1">
        <v>39</v>
      </c>
      <c r="B22" s="6"/>
      <c r="C22" s="6"/>
      <c r="D22" s="1"/>
      <c r="E22" s="1">
        <v>1505</v>
      </c>
      <c r="F22" s="1"/>
      <c r="G22" s="1">
        <f t="shared" si="0"/>
        <v>40</v>
      </c>
      <c r="H22" s="1" t="s">
        <v>96</v>
      </c>
      <c r="I22" s="1" t="s">
        <v>96</v>
      </c>
      <c r="J22" s="1"/>
      <c r="K22" s="1">
        <v>612</v>
      </c>
      <c r="L22" s="1"/>
    </row>
    <row r="23" spans="1:12" x14ac:dyDescent="0.3">
      <c r="A23" s="1">
        <v>41</v>
      </c>
      <c r="B23" s="1" t="s">
        <v>78</v>
      </c>
      <c r="C23" s="1" t="s">
        <v>78</v>
      </c>
      <c r="D23" s="1"/>
      <c r="E23" s="1"/>
      <c r="F23" s="1">
        <v>120</v>
      </c>
      <c r="G23" s="1">
        <f t="shared" si="0"/>
        <v>42</v>
      </c>
      <c r="H23" s="1" t="s">
        <v>97</v>
      </c>
      <c r="I23" s="1" t="s">
        <v>97</v>
      </c>
      <c r="J23" s="1"/>
      <c r="K23" s="1"/>
      <c r="L23" s="1">
        <v>30</v>
      </c>
    </row>
    <row r="24" spans="1:12" x14ac:dyDescent="0.3">
      <c r="A24" s="2">
        <v>43</v>
      </c>
      <c r="B24" s="2" t="s">
        <v>106</v>
      </c>
      <c r="C24" s="2"/>
      <c r="D24" s="2">
        <v>500</v>
      </c>
      <c r="E24" s="2"/>
      <c r="F24" s="2"/>
      <c r="G24" s="2">
        <f t="shared" si="0"/>
        <v>44</v>
      </c>
      <c r="H24" s="2" t="s">
        <v>113</v>
      </c>
      <c r="I24" s="2"/>
      <c r="J24" s="2">
        <v>720</v>
      </c>
      <c r="K24" s="2"/>
      <c r="L24" s="2"/>
    </row>
    <row r="25" spans="1:12" x14ac:dyDescent="0.3">
      <c r="A25" s="2">
        <v>45</v>
      </c>
      <c r="B25" s="2" t="s">
        <v>107</v>
      </c>
      <c r="C25" s="2"/>
      <c r="D25" s="2"/>
      <c r="E25" s="2">
        <v>120</v>
      </c>
      <c r="F25" s="2"/>
      <c r="G25" s="2">
        <f t="shared" si="0"/>
        <v>46</v>
      </c>
      <c r="H25" s="2" t="s">
        <v>114</v>
      </c>
      <c r="I25" s="2"/>
      <c r="J25" s="2"/>
      <c r="K25" s="2">
        <v>540</v>
      </c>
      <c r="L25" s="2"/>
    </row>
    <row r="26" spans="1:12" x14ac:dyDescent="0.3">
      <c r="A26" s="2">
        <v>47</v>
      </c>
      <c r="B26" s="2" t="s">
        <v>108</v>
      </c>
      <c r="C26" s="2"/>
      <c r="D26" s="2"/>
      <c r="E26" s="2"/>
      <c r="F26" s="2">
        <v>1200</v>
      </c>
      <c r="G26" s="2">
        <f t="shared" si="0"/>
        <v>48</v>
      </c>
      <c r="H26" s="2" t="s">
        <v>115</v>
      </c>
      <c r="I26" s="2"/>
      <c r="J26" s="2"/>
      <c r="K26" s="2"/>
      <c r="L26" s="2">
        <v>500</v>
      </c>
    </row>
    <row r="27" spans="1:12" x14ac:dyDescent="0.3">
      <c r="A27" s="2">
        <v>49</v>
      </c>
      <c r="B27" s="2" t="s">
        <v>109</v>
      </c>
      <c r="C27" s="2"/>
      <c r="D27" s="2">
        <v>1200</v>
      </c>
      <c r="E27" s="2"/>
      <c r="F27" s="2"/>
      <c r="G27" s="1">
        <f t="shared" si="0"/>
        <v>50</v>
      </c>
      <c r="H27" s="1" t="s">
        <v>7</v>
      </c>
      <c r="I27" s="1"/>
      <c r="J27" s="1"/>
      <c r="K27" s="1"/>
      <c r="L27" s="1"/>
    </row>
    <row r="28" spans="1:12" x14ac:dyDescent="0.3">
      <c r="A28" s="2">
        <v>51</v>
      </c>
      <c r="B28" s="2" t="s">
        <v>109</v>
      </c>
      <c r="C28" s="2"/>
      <c r="D28" s="2"/>
      <c r="E28" s="2">
        <v>1200</v>
      </c>
      <c r="F28" s="2"/>
      <c r="G28" s="1">
        <f t="shared" si="0"/>
        <v>52</v>
      </c>
      <c r="H28" s="1" t="s">
        <v>7</v>
      </c>
      <c r="I28" s="1"/>
      <c r="J28" s="1"/>
      <c r="K28" s="1"/>
      <c r="L28" s="1"/>
    </row>
    <row r="29" spans="1:12" x14ac:dyDescent="0.3">
      <c r="A29" s="2">
        <v>53</v>
      </c>
      <c r="B29" s="2" t="s">
        <v>110</v>
      </c>
      <c r="C29" s="2"/>
      <c r="D29" s="2"/>
      <c r="E29" s="2"/>
      <c r="F29" s="2">
        <v>1200</v>
      </c>
      <c r="G29" s="1">
        <f t="shared" si="0"/>
        <v>54</v>
      </c>
      <c r="H29" s="1" t="s">
        <v>7</v>
      </c>
      <c r="I29" s="1"/>
      <c r="J29" s="1"/>
      <c r="K29" s="1"/>
      <c r="L29" s="1"/>
    </row>
    <row r="30" spans="1:12" x14ac:dyDescent="0.3">
      <c r="A30" s="2">
        <v>55</v>
      </c>
      <c r="B30" s="2" t="s">
        <v>111</v>
      </c>
      <c r="C30" s="2"/>
      <c r="D30" s="2">
        <v>1200</v>
      </c>
      <c r="E30" s="2"/>
      <c r="F30" s="2"/>
      <c r="G30" s="1">
        <f t="shared" si="0"/>
        <v>56</v>
      </c>
      <c r="H30" s="1" t="s">
        <v>7</v>
      </c>
      <c r="I30" s="1"/>
      <c r="J30" s="1"/>
      <c r="K30" s="1"/>
      <c r="L30" s="1"/>
    </row>
    <row r="31" spans="1:12" x14ac:dyDescent="0.3">
      <c r="A31" s="2">
        <v>57</v>
      </c>
      <c r="B31" s="2" t="s">
        <v>112</v>
      </c>
      <c r="C31" s="2"/>
      <c r="D31" s="2"/>
      <c r="E31" s="2">
        <v>1200</v>
      </c>
      <c r="F31" s="2"/>
      <c r="G31" s="1">
        <f t="shared" si="0"/>
        <v>58</v>
      </c>
      <c r="H31" s="1" t="s">
        <v>7</v>
      </c>
      <c r="I31" s="1"/>
      <c r="J31" s="1"/>
      <c r="K31" s="1"/>
      <c r="L31" s="1"/>
    </row>
    <row r="32" spans="1:12" x14ac:dyDescent="0.3">
      <c r="A32" s="2">
        <v>59</v>
      </c>
      <c r="B32" s="1" t="s">
        <v>7</v>
      </c>
      <c r="C32" s="1"/>
      <c r="D32" s="1"/>
      <c r="E32" s="1"/>
      <c r="F32" s="1">
        <v>0</v>
      </c>
      <c r="G32" s="1">
        <f t="shared" si="0"/>
        <v>60</v>
      </c>
      <c r="H32" s="1" t="s">
        <v>7</v>
      </c>
      <c r="I32" s="1"/>
      <c r="J32" s="1"/>
      <c r="K32" s="1"/>
      <c r="L32" s="1"/>
    </row>
    <row r="34" spans="1:3" x14ac:dyDescent="0.3">
      <c r="A34" s="1"/>
      <c r="B34" s="1" t="s">
        <v>22</v>
      </c>
      <c r="C34" s="1" t="s">
        <v>21</v>
      </c>
    </row>
    <row r="35" spans="1:3" x14ac:dyDescent="0.3">
      <c r="A35" s="1" t="s">
        <v>17</v>
      </c>
      <c r="B35" s="1">
        <f>SUM(D3:D23)+SUM(J3:J23)</f>
        <v>7815</v>
      </c>
      <c r="C35" s="3">
        <v>11435</v>
      </c>
    </row>
    <row r="36" spans="1:3" x14ac:dyDescent="0.3">
      <c r="A36" s="1"/>
      <c r="B36" s="1"/>
      <c r="C36" s="1"/>
    </row>
    <row r="37" spans="1:3" x14ac:dyDescent="0.3">
      <c r="A37" s="1" t="s">
        <v>19</v>
      </c>
      <c r="B37" s="1">
        <f>SUM(E3:E23)+SUM(K3:K23)</f>
        <v>8877</v>
      </c>
      <c r="C37" s="3">
        <v>11937</v>
      </c>
    </row>
    <row r="38" spans="1:3" x14ac:dyDescent="0.3">
      <c r="A38" s="1"/>
      <c r="B38" s="1"/>
      <c r="C38" s="1"/>
    </row>
    <row r="39" spans="1:3" x14ac:dyDescent="0.3">
      <c r="A39" s="1" t="s">
        <v>18</v>
      </c>
      <c r="B39" s="1">
        <f>SUM(F3:F23)+SUM(L3:L23)</f>
        <v>5820</v>
      </c>
      <c r="C39" s="3">
        <v>8720</v>
      </c>
    </row>
    <row r="40" spans="1:3" x14ac:dyDescent="0.3">
      <c r="A40" s="1"/>
      <c r="B40" s="1"/>
      <c r="C40" s="1"/>
    </row>
    <row r="41" spans="1:3" x14ac:dyDescent="0.3">
      <c r="A41" s="1" t="s">
        <v>20</v>
      </c>
      <c r="B41" s="1">
        <f>B35+B37+B39</f>
        <v>22512</v>
      </c>
      <c r="C41" s="3">
        <f>C35+C37+C39</f>
        <v>32092</v>
      </c>
    </row>
  </sheetData>
  <mergeCells count="10">
    <mergeCell ref="I1:I2"/>
    <mergeCell ref="J1:L1"/>
    <mergeCell ref="A1:A2"/>
    <mergeCell ref="B1:B2"/>
    <mergeCell ref="C1:C2"/>
    <mergeCell ref="D1:F1"/>
    <mergeCell ref="G1:G2"/>
    <mergeCell ref="H1:H2"/>
    <mergeCell ref="C21:C22"/>
    <mergeCell ref="B21:B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EE7A-C8E7-4086-8E05-B8A2346B4421}">
  <dimension ref="A1:L32"/>
  <sheetViews>
    <sheetView tabSelected="1" zoomScale="64" workbookViewId="0">
      <selection activeCell="C37" sqref="C37"/>
    </sheetView>
  </sheetViews>
  <sheetFormatPr defaultRowHeight="14.4" x14ac:dyDescent="0.3"/>
  <cols>
    <col min="1" max="1" width="18.21875" bestFit="1" customWidth="1"/>
    <col min="2" max="2" width="26.109375" bestFit="1" customWidth="1"/>
    <col min="3" max="3" width="22.44140625" customWidth="1"/>
    <col min="7" max="7" width="7.44140625" customWidth="1"/>
    <col min="8" max="8" width="26.88671875" customWidth="1"/>
    <col min="9" max="9" width="31.109375" bestFit="1" customWidth="1"/>
  </cols>
  <sheetData>
    <row r="1" spans="1:12" x14ac:dyDescent="0.3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 t="s">
        <v>0</v>
      </c>
      <c r="H1" s="4" t="s">
        <v>1</v>
      </c>
      <c r="I1" s="4" t="s">
        <v>2</v>
      </c>
      <c r="J1" s="4" t="s">
        <v>3</v>
      </c>
      <c r="K1" s="4"/>
      <c r="L1" s="4"/>
    </row>
    <row r="2" spans="1:12" x14ac:dyDescent="0.3">
      <c r="A2" s="4"/>
      <c r="B2" s="4"/>
      <c r="C2" s="4"/>
      <c r="D2" s="1" t="s">
        <v>4</v>
      </c>
      <c r="E2" s="1" t="s">
        <v>5</v>
      </c>
      <c r="F2" s="1" t="s">
        <v>6</v>
      </c>
      <c r="G2" s="4"/>
      <c r="H2" s="4"/>
      <c r="I2" s="4"/>
      <c r="J2" s="1" t="s">
        <v>4</v>
      </c>
      <c r="K2" s="1" t="s">
        <v>5</v>
      </c>
      <c r="L2" s="1" t="s">
        <v>6</v>
      </c>
    </row>
    <row r="3" spans="1:12" x14ac:dyDescent="0.3">
      <c r="A3" s="2">
        <v>1</v>
      </c>
      <c r="B3" s="12" t="s">
        <v>27</v>
      </c>
      <c r="C3" s="2" t="s">
        <v>7</v>
      </c>
      <c r="D3" s="2">
        <v>12027</v>
      </c>
      <c r="E3" s="2"/>
      <c r="F3" s="2"/>
      <c r="G3" s="1">
        <f>EVEN(A3)</f>
        <v>2</v>
      </c>
      <c r="H3" s="5" t="s">
        <v>98</v>
      </c>
      <c r="I3" s="5" t="s">
        <v>98</v>
      </c>
      <c r="J3" s="1">
        <v>6316</v>
      </c>
      <c r="K3" s="1"/>
      <c r="L3" s="1"/>
    </row>
    <row r="4" spans="1:12" x14ac:dyDescent="0.3">
      <c r="A4" s="2">
        <v>3</v>
      </c>
      <c r="B4" s="14"/>
      <c r="C4" s="2" t="s">
        <v>7</v>
      </c>
      <c r="D4" s="2"/>
      <c r="E4" s="2">
        <v>12027</v>
      </c>
      <c r="F4" s="2"/>
      <c r="G4" s="1">
        <f t="shared" ref="G4:G23" si="0">EVEN(A4)</f>
        <v>4</v>
      </c>
      <c r="H4" s="11"/>
      <c r="I4" s="11"/>
      <c r="J4" s="1"/>
      <c r="K4" s="1">
        <v>6316</v>
      </c>
      <c r="L4" s="1"/>
    </row>
    <row r="5" spans="1:12" x14ac:dyDescent="0.3">
      <c r="A5" s="2">
        <v>5</v>
      </c>
      <c r="B5" s="13"/>
      <c r="C5" s="2" t="s">
        <v>7</v>
      </c>
      <c r="D5" s="2"/>
      <c r="E5" s="2"/>
      <c r="F5" s="2">
        <v>12027</v>
      </c>
      <c r="G5" s="1">
        <f t="shared" si="0"/>
        <v>6</v>
      </c>
      <c r="H5" s="6"/>
      <c r="I5" s="6"/>
      <c r="J5" s="1"/>
      <c r="K5" s="1"/>
      <c r="L5" s="1">
        <v>6316</v>
      </c>
    </row>
    <row r="6" spans="1:12" x14ac:dyDescent="0.3">
      <c r="A6" s="2">
        <v>7</v>
      </c>
      <c r="B6" s="12" t="s">
        <v>116</v>
      </c>
      <c r="C6" s="2" t="s">
        <v>7</v>
      </c>
      <c r="D6" s="2">
        <v>12000</v>
      </c>
      <c r="E6" s="2"/>
      <c r="F6" s="2"/>
      <c r="G6" s="1">
        <f t="shared" si="0"/>
        <v>8</v>
      </c>
      <c r="H6" s="5" t="s">
        <v>99</v>
      </c>
      <c r="I6" s="5" t="s">
        <v>99</v>
      </c>
      <c r="J6" s="1">
        <v>7728</v>
      </c>
      <c r="K6" s="1"/>
      <c r="L6" s="1"/>
    </row>
    <row r="7" spans="1:12" x14ac:dyDescent="0.3">
      <c r="A7" s="2">
        <v>9</v>
      </c>
      <c r="B7" s="14"/>
      <c r="C7" s="2" t="s">
        <v>7</v>
      </c>
      <c r="D7" s="2"/>
      <c r="E7" s="2">
        <v>12000</v>
      </c>
      <c r="F7" s="2"/>
      <c r="G7" s="1">
        <f t="shared" si="0"/>
        <v>10</v>
      </c>
      <c r="H7" s="11"/>
      <c r="I7" s="11"/>
      <c r="J7" s="1"/>
      <c r="K7" s="1">
        <v>7728</v>
      </c>
      <c r="L7" s="1"/>
    </row>
    <row r="8" spans="1:12" x14ac:dyDescent="0.3">
      <c r="A8" s="2">
        <v>11</v>
      </c>
      <c r="B8" s="13"/>
      <c r="C8" s="2" t="s">
        <v>7</v>
      </c>
      <c r="D8" s="2"/>
      <c r="E8" s="2"/>
      <c r="F8" s="2">
        <v>12000</v>
      </c>
      <c r="G8" s="1">
        <f t="shared" si="0"/>
        <v>12</v>
      </c>
      <c r="H8" s="6"/>
      <c r="I8" s="6"/>
      <c r="J8" s="1"/>
      <c r="K8" s="1"/>
      <c r="L8" s="1">
        <v>7728</v>
      </c>
    </row>
    <row r="9" spans="1:12" x14ac:dyDescent="0.3">
      <c r="A9" s="2">
        <v>13</v>
      </c>
      <c r="B9" s="12" t="s">
        <v>117</v>
      </c>
      <c r="C9" s="2" t="s">
        <v>7</v>
      </c>
      <c r="D9" s="2">
        <v>10000</v>
      </c>
      <c r="E9" s="2"/>
      <c r="F9" s="2"/>
      <c r="G9" s="1">
        <f t="shared" si="0"/>
        <v>14</v>
      </c>
      <c r="H9" s="5" t="s">
        <v>100</v>
      </c>
      <c r="I9" s="5" t="s">
        <v>100</v>
      </c>
      <c r="J9" s="1">
        <v>5845</v>
      </c>
      <c r="K9" s="1"/>
      <c r="L9" s="1"/>
    </row>
    <row r="10" spans="1:12" x14ac:dyDescent="0.3">
      <c r="A10" s="2">
        <v>15</v>
      </c>
      <c r="B10" s="14"/>
      <c r="C10" s="2" t="s">
        <v>7</v>
      </c>
      <c r="D10" s="2"/>
      <c r="E10" s="2">
        <v>10000</v>
      </c>
      <c r="F10" s="2"/>
      <c r="G10" s="1">
        <f t="shared" si="0"/>
        <v>16</v>
      </c>
      <c r="H10" s="11"/>
      <c r="I10" s="11"/>
      <c r="J10" s="1"/>
      <c r="K10" s="1">
        <v>5845</v>
      </c>
      <c r="L10" s="1"/>
    </row>
    <row r="11" spans="1:12" x14ac:dyDescent="0.3">
      <c r="A11" s="2">
        <v>17</v>
      </c>
      <c r="B11" s="13"/>
      <c r="C11" s="2" t="s">
        <v>7</v>
      </c>
      <c r="D11" s="2"/>
      <c r="E11" s="2"/>
      <c r="F11" s="2">
        <v>10000</v>
      </c>
      <c r="G11" s="1">
        <f t="shared" si="0"/>
        <v>18</v>
      </c>
      <c r="H11" s="6"/>
      <c r="I11" s="6"/>
      <c r="J11" s="1"/>
      <c r="K11" s="1"/>
      <c r="L11" s="1">
        <v>5845</v>
      </c>
    </row>
    <row r="12" spans="1:12" x14ac:dyDescent="0.3">
      <c r="A12" s="1">
        <v>19</v>
      </c>
      <c r="B12" s="1" t="s">
        <v>7</v>
      </c>
      <c r="C12" s="1" t="s">
        <v>7</v>
      </c>
      <c r="D12" s="1"/>
      <c r="E12" s="1"/>
      <c r="F12" s="1"/>
      <c r="G12" s="1">
        <f t="shared" si="0"/>
        <v>20</v>
      </c>
      <c r="H12" s="5" t="s">
        <v>101</v>
      </c>
      <c r="I12" s="5" t="s">
        <v>101</v>
      </c>
      <c r="J12" s="1">
        <v>5845</v>
      </c>
      <c r="K12" s="1"/>
      <c r="L12" s="1"/>
    </row>
    <row r="13" spans="1:12" x14ac:dyDescent="0.3">
      <c r="A13" s="1">
        <v>21</v>
      </c>
      <c r="B13" s="1" t="s">
        <v>7</v>
      </c>
      <c r="C13" s="1" t="s">
        <v>7</v>
      </c>
      <c r="D13" s="1"/>
      <c r="E13" s="1"/>
      <c r="F13" s="1"/>
      <c r="G13" s="1">
        <f t="shared" si="0"/>
        <v>22</v>
      </c>
      <c r="H13" s="11"/>
      <c r="I13" s="11"/>
      <c r="J13" s="1"/>
      <c r="K13" s="1">
        <v>5845</v>
      </c>
      <c r="L13" s="1">
        <v>5845</v>
      </c>
    </row>
    <row r="14" spans="1:12" x14ac:dyDescent="0.3">
      <c r="A14" s="1">
        <v>23</v>
      </c>
      <c r="B14" s="1" t="s">
        <v>7</v>
      </c>
      <c r="C14" s="1" t="s">
        <v>7</v>
      </c>
      <c r="D14" s="1"/>
      <c r="E14" s="1"/>
      <c r="F14" s="1"/>
      <c r="G14" s="1">
        <f t="shared" si="0"/>
        <v>24</v>
      </c>
      <c r="H14" s="6"/>
      <c r="I14" s="6"/>
      <c r="J14" s="1"/>
      <c r="K14" s="1"/>
      <c r="L14" s="1"/>
    </row>
    <row r="15" spans="1:12" x14ac:dyDescent="0.3">
      <c r="A15" s="1">
        <v>25</v>
      </c>
      <c r="B15" s="1" t="s">
        <v>7</v>
      </c>
      <c r="C15" s="1" t="s">
        <v>7</v>
      </c>
      <c r="D15" s="1"/>
      <c r="E15" s="1"/>
      <c r="F15" s="1"/>
      <c r="G15" s="1">
        <f t="shared" si="0"/>
        <v>26</v>
      </c>
      <c r="H15" s="1" t="s">
        <v>33</v>
      </c>
      <c r="I15" s="1" t="s">
        <v>7</v>
      </c>
      <c r="J15" s="1"/>
      <c r="K15" s="1"/>
      <c r="L15" s="1"/>
    </row>
    <row r="16" spans="1:12" x14ac:dyDescent="0.3">
      <c r="A16" s="1">
        <v>27</v>
      </c>
      <c r="B16" s="1" t="s">
        <v>7</v>
      </c>
      <c r="C16" s="1" t="s">
        <v>7</v>
      </c>
      <c r="D16" s="1"/>
      <c r="E16" s="1"/>
      <c r="F16" s="1"/>
      <c r="G16" s="1">
        <f t="shared" si="0"/>
        <v>28</v>
      </c>
      <c r="H16" s="1" t="s">
        <v>33</v>
      </c>
      <c r="I16" s="1" t="s">
        <v>7</v>
      </c>
      <c r="J16" s="1"/>
      <c r="K16" s="1"/>
      <c r="L16" s="1"/>
    </row>
    <row r="17" spans="1:12" x14ac:dyDescent="0.3">
      <c r="A17" s="1">
        <v>29</v>
      </c>
      <c r="B17" s="1" t="s">
        <v>7</v>
      </c>
      <c r="C17" s="1" t="s">
        <v>7</v>
      </c>
      <c r="D17" s="1"/>
      <c r="E17" s="1"/>
      <c r="F17" s="1"/>
      <c r="G17" s="1">
        <f t="shared" si="0"/>
        <v>30</v>
      </c>
      <c r="H17" s="1" t="s">
        <v>33</v>
      </c>
      <c r="I17" s="1" t="s">
        <v>7</v>
      </c>
      <c r="J17" s="1"/>
      <c r="K17" s="1"/>
      <c r="L17" s="1"/>
    </row>
    <row r="18" spans="1:12" x14ac:dyDescent="0.3">
      <c r="A18" s="1">
        <v>31</v>
      </c>
      <c r="B18" s="1" t="s">
        <v>33</v>
      </c>
      <c r="C18" s="1" t="s">
        <v>7</v>
      </c>
      <c r="D18" s="1"/>
      <c r="E18" s="1"/>
      <c r="F18" s="1"/>
      <c r="G18" s="1">
        <f t="shared" si="0"/>
        <v>32</v>
      </c>
      <c r="H18" s="1" t="s">
        <v>33</v>
      </c>
      <c r="I18" s="1" t="s">
        <v>7</v>
      </c>
      <c r="J18" s="1"/>
      <c r="K18" s="1"/>
      <c r="L18" s="1"/>
    </row>
    <row r="19" spans="1:12" x14ac:dyDescent="0.3">
      <c r="A19" s="1">
        <v>33</v>
      </c>
      <c r="B19" s="1" t="s">
        <v>33</v>
      </c>
      <c r="C19" s="1" t="s">
        <v>7</v>
      </c>
      <c r="D19" s="1"/>
      <c r="E19" s="1"/>
      <c r="F19" s="1"/>
      <c r="G19" s="1">
        <f t="shared" si="0"/>
        <v>34</v>
      </c>
      <c r="H19" s="1" t="s">
        <v>33</v>
      </c>
      <c r="I19" s="1" t="s">
        <v>7</v>
      </c>
      <c r="J19" s="1"/>
      <c r="K19" s="1"/>
      <c r="L19" s="1"/>
    </row>
    <row r="20" spans="1:12" x14ac:dyDescent="0.3">
      <c r="A20" s="1">
        <v>35</v>
      </c>
      <c r="B20" s="1" t="s">
        <v>33</v>
      </c>
      <c r="C20" s="1" t="s">
        <v>7</v>
      </c>
      <c r="D20" s="1"/>
      <c r="E20" s="1"/>
      <c r="F20" s="1"/>
      <c r="G20" s="1">
        <f t="shared" si="0"/>
        <v>36</v>
      </c>
      <c r="H20" s="1" t="s">
        <v>33</v>
      </c>
      <c r="I20" s="1" t="s">
        <v>7</v>
      </c>
      <c r="J20" s="1"/>
      <c r="K20" s="1"/>
      <c r="L20" s="1"/>
    </row>
    <row r="21" spans="1:12" x14ac:dyDescent="0.3">
      <c r="A21" s="1">
        <v>37</v>
      </c>
      <c r="B21" s="1" t="s">
        <v>33</v>
      </c>
      <c r="C21" s="1" t="s">
        <v>7</v>
      </c>
      <c r="D21" s="1"/>
      <c r="E21" s="1"/>
      <c r="F21" s="1"/>
      <c r="G21" s="1">
        <f t="shared" si="0"/>
        <v>38</v>
      </c>
      <c r="H21" s="1" t="s">
        <v>33</v>
      </c>
      <c r="I21" s="1" t="s">
        <v>7</v>
      </c>
      <c r="J21" s="1"/>
      <c r="K21" s="1"/>
      <c r="L21" s="1"/>
    </row>
    <row r="22" spans="1:12" x14ac:dyDescent="0.3">
      <c r="A22" s="1">
        <v>39</v>
      </c>
      <c r="B22" s="1" t="s">
        <v>33</v>
      </c>
      <c r="C22" s="1" t="s">
        <v>7</v>
      </c>
      <c r="D22" s="1"/>
      <c r="E22" s="1"/>
      <c r="F22" s="1"/>
      <c r="G22" s="1">
        <f t="shared" si="0"/>
        <v>40</v>
      </c>
      <c r="H22" s="1" t="s">
        <v>33</v>
      </c>
      <c r="I22" s="1" t="s">
        <v>7</v>
      </c>
      <c r="J22" s="1"/>
      <c r="K22" s="1"/>
      <c r="L22" s="1"/>
    </row>
    <row r="23" spans="1:12" x14ac:dyDescent="0.3">
      <c r="A23" s="1">
        <v>41</v>
      </c>
      <c r="B23" s="1" t="s">
        <v>33</v>
      </c>
      <c r="C23" s="1" t="s">
        <v>7</v>
      </c>
      <c r="D23" s="1"/>
      <c r="E23" s="1"/>
      <c r="F23" s="1"/>
      <c r="G23" s="1">
        <f t="shared" si="0"/>
        <v>42</v>
      </c>
      <c r="H23" s="1" t="s">
        <v>33</v>
      </c>
      <c r="I23" s="1" t="s">
        <v>7</v>
      </c>
      <c r="J23" s="1"/>
      <c r="K23" s="1"/>
      <c r="L23" s="1"/>
    </row>
    <row r="25" spans="1:12" x14ac:dyDescent="0.3">
      <c r="A25" s="1"/>
      <c r="B25" s="1" t="s">
        <v>22</v>
      </c>
      <c r="C25" s="1" t="s">
        <v>21</v>
      </c>
    </row>
    <row r="26" spans="1:12" x14ac:dyDescent="0.3">
      <c r="A26" s="1" t="s">
        <v>17</v>
      </c>
      <c r="B26" s="1">
        <f>SUM(D3:D23)+SUM(J3:J23)</f>
        <v>59761</v>
      </c>
      <c r="C26" s="3">
        <v>59760</v>
      </c>
    </row>
    <row r="27" spans="1:12" x14ac:dyDescent="0.3">
      <c r="A27" s="1"/>
      <c r="B27" s="1"/>
      <c r="C27" s="1"/>
    </row>
    <row r="28" spans="1:12" x14ac:dyDescent="0.3">
      <c r="A28" s="1" t="s">
        <v>19</v>
      </c>
      <c r="B28" s="1">
        <f>SUM(E3:E23)+SUM(K3:K23)</f>
        <v>59761</v>
      </c>
      <c r="C28" s="3">
        <v>59760</v>
      </c>
    </row>
    <row r="29" spans="1:12" x14ac:dyDescent="0.3">
      <c r="A29" s="1"/>
      <c r="B29" s="1"/>
      <c r="C29" s="1"/>
    </row>
    <row r="30" spans="1:12" x14ac:dyDescent="0.3">
      <c r="A30" s="1" t="s">
        <v>18</v>
      </c>
      <c r="B30" s="1">
        <f>SUM(F3:F23)+SUM(L3:L23)</f>
        <v>59761</v>
      </c>
      <c r="C30" s="3">
        <v>59760</v>
      </c>
    </row>
    <row r="31" spans="1:12" x14ac:dyDescent="0.3">
      <c r="A31" s="1"/>
      <c r="B31" s="1"/>
      <c r="C31" s="1"/>
    </row>
    <row r="32" spans="1:12" x14ac:dyDescent="0.3">
      <c r="A32" s="1" t="s">
        <v>20</v>
      </c>
      <c r="B32" s="1">
        <f>B26+B28+B30</f>
        <v>179283</v>
      </c>
      <c r="C32" s="3">
        <f>C26+C28+C30</f>
        <v>179280</v>
      </c>
    </row>
  </sheetData>
  <mergeCells count="19">
    <mergeCell ref="B3:B5"/>
    <mergeCell ref="B6:B8"/>
    <mergeCell ref="B9:B11"/>
    <mergeCell ref="H3:H5"/>
    <mergeCell ref="H6:H8"/>
    <mergeCell ref="H9:H11"/>
    <mergeCell ref="I1:I2"/>
    <mergeCell ref="J1:L1"/>
    <mergeCell ref="A1:A2"/>
    <mergeCell ref="B1:B2"/>
    <mergeCell ref="C1:C2"/>
    <mergeCell ref="D1:F1"/>
    <mergeCell ref="G1:G2"/>
    <mergeCell ref="H1:H2"/>
    <mergeCell ref="H12:H14"/>
    <mergeCell ref="I3:I5"/>
    <mergeCell ref="I6:I8"/>
    <mergeCell ref="I9:I11"/>
    <mergeCell ref="I12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Panel LDP</vt:lpstr>
      <vt:lpstr>Panel MDP</vt:lpstr>
      <vt:lpstr>Panel M1</vt:lpstr>
      <vt:lpstr>Panel G1</vt:lpstr>
      <vt:lpstr>Panel 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TAB</dc:creator>
  <cp:lastModifiedBy>wesley john</cp:lastModifiedBy>
  <dcterms:created xsi:type="dcterms:W3CDTF">2024-01-04T13:34:34Z</dcterms:created>
  <dcterms:modified xsi:type="dcterms:W3CDTF">2024-01-31T17:05:25Z</dcterms:modified>
</cp:coreProperties>
</file>